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3\EN\Exteriéry\OF platné k 1.7.2023\"/>
    </mc:Choice>
  </mc:AlternateContent>
  <bookViews>
    <workbookView xWindow="0" yWindow="0" windowWidth="23040" windowHeight="9390" tabRatio="772"/>
  </bookViews>
  <sheets>
    <sheet name="Guiding type" sheetId="37" r:id="rId1"/>
    <sheet name="help" sheetId="38" state="hidden" r:id="rId2"/>
    <sheet name="Instruction" sheetId="39" r:id="rId3"/>
  </sheets>
  <definedNames>
    <definedName name="_xlnm._FilterDatabase" localSheetId="2" hidden="1">Instruction!$G$187:$H$187</definedName>
    <definedName name="Bal">help!$G$2:$G$4</definedName>
    <definedName name="DrzakBar">help!$E$2:$E$97</definedName>
    <definedName name="DrzakBarNe">help!$E$101</definedName>
    <definedName name="DrzakDF">help!$D$50:$D$54</definedName>
    <definedName name="DrzakNe">help!$D$39</definedName>
    <definedName name="DrzakP">help!$D$42:$D$45</definedName>
    <definedName name="DrzakVL">help!$D$2:$D$33</definedName>
    <definedName name="_xlnm.Print_Area" localSheetId="0">'Guiding type'!$A$1:$S$66</definedName>
    <definedName name="_xlnm.Print_Area" localSheetId="2">Instruction!$A$1:$D$336</definedName>
    <definedName name="Ved">help!$B$2:$B$41</definedName>
    <definedName name="Ved1O">help!$B$75:$B$76</definedName>
    <definedName name="VedBar">help!$C$2:$C$102</definedName>
    <definedName name="VedBarVL">help!$C$2:$C$100</definedName>
    <definedName name="VedNe">help!$B$59</definedName>
    <definedName name="VedP">help!$B$70</definedName>
    <definedName name="VedP9017">help!$B$62</definedName>
    <definedName name="VedPF">help!$B$66</definedName>
    <definedName name="VedPr">help!$F$2:$F$42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S23" i="37" l="1"/>
  <c r="D19" i="37"/>
  <c r="C19" i="37"/>
  <c r="I10" i="38" l="1"/>
  <c r="H59" i="38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C56" i="37"/>
  <c r="C57" i="37"/>
  <c r="C55" i="37"/>
  <c r="D49" i="37"/>
  <c r="E49" i="37"/>
  <c r="F49" i="37"/>
  <c r="G49" i="37"/>
  <c r="H49" i="37"/>
  <c r="I49" i="37"/>
  <c r="J49" i="37"/>
  <c r="K49" i="37"/>
  <c r="L49" i="37"/>
  <c r="M49" i="37"/>
  <c r="N49" i="37"/>
  <c r="O49" i="37"/>
  <c r="P49" i="37"/>
  <c r="Q49" i="37"/>
  <c r="R49" i="37"/>
  <c r="S49" i="37"/>
  <c r="D50" i="37"/>
  <c r="E50" i="37"/>
  <c r="F50" i="37"/>
  <c r="G50" i="37"/>
  <c r="H50" i="37"/>
  <c r="I50" i="37"/>
  <c r="J50" i="37"/>
  <c r="K50" i="37"/>
  <c r="L50" i="37"/>
  <c r="M50" i="37"/>
  <c r="N50" i="37"/>
  <c r="O50" i="37"/>
  <c r="P50" i="37"/>
  <c r="Q50" i="37"/>
  <c r="R50" i="37"/>
  <c r="S50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C50" i="37"/>
  <c r="C51" i="37"/>
  <c r="C52" i="37"/>
  <c r="C53" i="37"/>
  <c r="C49" i="37"/>
  <c r="C40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D22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P26" i="37"/>
  <c r="Q26" i="37"/>
  <c r="R26" i="37"/>
  <c r="S26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D38" i="37"/>
  <c r="E38" i="37"/>
  <c r="F38" i="37"/>
  <c r="G38" i="37"/>
  <c r="H38" i="37"/>
  <c r="I38" i="37"/>
  <c r="J38" i="37"/>
  <c r="K38" i="37"/>
  <c r="L38" i="37"/>
  <c r="M38" i="37"/>
  <c r="N38" i="37"/>
  <c r="O38" i="37"/>
  <c r="P38" i="37"/>
  <c r="Q38" i="37"/>
  <c r="R38" i="37"/>
  <c r="S38" i="37"/>
  <c r="D39" i="37"/>
  <c r="E39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R39" i="37"/>
  <c r="S39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R40" i="37"/>
  <c r="S40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26" i="37"/>
  <c r="C25" i="37"/>
  <c r="C24" i="37"/>
  <c r="C23" i="37"/>
  <c r="C22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C21" i="37"/>
</calcChain>
</file>

<file path=xl/sharedStrings.xml><?xml version="1.0" encoding="utf-8"?>
<sst xmlns="http://schemas.openxmlformats.org/spreadsheetml/2006/main" count="880" uniqueCount="389">
  <si>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</si>
  <si>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</si>
  <si>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</si>
  <si>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</si>
  <si>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</si>
  <si>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</si>
  <si>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</si>
  <si>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</si>
  <si>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</si>
  <si>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</si>
  <si>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</si>
  <si>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</si>
  <si>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</si>
  <si>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</si>
  <si>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</si>
  <si>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</si>
  <si>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</si>
  <si>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</si>
  <si>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</si>
  <si>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</si>
  <si>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</si>
  <si>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</si>
  <si>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</si>
  <si>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</si>
  <si>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</si>
  <si>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</si>
  <si>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</si>
  <si>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</si>
  <si>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</si>
  <si>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</si>
  <si>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</si>
  <si>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</si>
  <si>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</si>
  <si>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</si>
  <si>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</si>
  <si>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</si>
  <si>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</si>
  <si>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</si>
  <si>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E</t>
  </si>
  <si>
    <t>VL</t>
  </si>
  <si>
    <t>VedBarVL</t>
  </si>
  <si>
    <t>1DV</t>
  </si>
  <si>
    <t>1D</t>
  </si>
  <si>
    <t>1OMi</t>
  </si>
  <si>
    <t>1OVi</t>
  </si>
  <si>
    <t>1OM</t>
  </si>
  <si>
    <t>1OV</t>
  </si>
  <si>
    <t>1Dvr</t>
  </si>
  <si>
    <t>1OMivr</t>
  </si>
  <si>
    <t>1Svr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</si>
  <si>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</si>
  <si>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</si>
  <si>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</si>
  <si>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</si>
  <si>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</si>
  <si>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</si>
  <si>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</si>
  <si>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</si>
  <si>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</si>
  <si>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</si>
  <si>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</si>
  <si>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</si>
  <si>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</si>
  <si>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</si>
  <si>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</si>
  <si>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</si>
  <si>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</si>
  <si>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</si>
  <si>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</si>
  <si>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</si>
  <si>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</si>
  <si>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</si>
  <si>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</si>
  <si>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</si>
  <si>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</si>
  <si>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</si>
  <si>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</si>
  <si>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</si>
  <si>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DrzakBar</t>
  </si>
  <si>
    <t>Bal</t>
  </si>
  <si>
    <t>Ved</t>
  </si>
  <si>
    <t>1OMvr</t>
  </si>
  <si>
    <t>1OVvr</t>
  </si>
  <si>
    <t>7016M</t>
  </si>
  <si>
    <t>9016M</t>
  </si>
  <si>
    <t>1/2</t>
  </si>
  <si>
    <t>2/2</t>
  </si>
  <si>
    <t>Vedeni4</t>
  </si>
  <si>
    <t>1K</t>
  </si>
  <si>
    <t>1DVK</t>
  </si>
  <si>
    <t>1RS75</t>
  </si>
  <si>
    <t>1P</t>
  </si>
  <si>
    <t>1Pi</t>
  </si>
  <si>
    <t>P 020/00vrR</t>
  </si>
  <si>
    <t>P 020/00vrO</t>
  </si>
  <si>
    <t>P 080/00vrR</t>
  </si>
  <si>
    <t>P 080/00vrO</t>
  </si>
  <si>
    <t>P 081/00vrR</t>
  </si>
  <si>
    <t>P 081/00vrO</t>
  </si>
  <si>
    <t>P 048/10</t>
  </si>
  <si>
    <t>P 048/20</t>
  </si>
  <si>
    <t>P 048/40</t>
  </si>
  <si>
    <t>P 018/9</t>
  </si>
  <si>
    <t>P 020/9017</t>
  </si>
  <si>
    <t>1DFvr</t>
  </si>
  <si>
    <t>1DF</t>
  </si>
  <si>
    <t>PF/9017</t>
  </si>
  <si>
    <t>10T</t>
  </si>
  <si>
    <t>PF/7035</t>
  </si>
  <si>
    <t>1DD</t>
  </si>
  <si>
    <t>VedPr</t>
  </si>
  <si>
    <t>fb</t>
  </si>
  <si>
    <t>k</t>
  </si>
  <si>
    <t>7016RAL</t>
  </si>
  <si>
    <t>DB703RAL</t>
  </si>
  <si>
    <t>P021/13</t>
  </si>
  <si>
    <t>P021/14</t>
  </si>
  <si>
    <t>P021/15</t>
  </si>
  <si>
    <t>P021/16</t>
  </si>
  <si>
    <t>držák</t>
  </si>
  <si>
    <t>barvy</t>
  </si>
  <si>
    <t>VedNe</t>
  </si>
  <si>
    <t>VedP9017</t>
  </si>
  <si>
    <t>VedPF</t>
  </si>
  <si>
    <t>VedP</t>
  </si>
  <si>
    <t>Ved1O</t>
  </si>
  <si>
    <t>10Mivr</t>
  </si>
  <si>
    <t>KDYŽ(NEBO(C41="P 020/9017";C41="PF/9017");VedP9017;KDYŽ(NEBO(C41="1P";C41="1Pi";C41="10T";C41=0);VedP;KDYŽ(NEBO(C41="1OMi";C41="1OVi";C41="1OMivr");Ved1O;VedBarVL)))</t>
  </si>
  <si>
    <r>
      <t>KDYŽ(NEBO(C26="P 020/9017";C26="PF/9017");VedP9017;KDYŽ(NEBO(C26="1P";C26="1Pi";C26="10T");VedP;KDYŽ(NEBO(C26="1OMi";C26="1OVi";C26="1OMivr");Ved1O;</t>
    </r>
    <r>
      <rPr>
        <sz val="10"/>
        <color rgb="FFFF0000"/>
        <rFont val="MS Sans Serif"/>
        <charset val="238"/>
      </rPr>
      <t>KDYŽ(C26="PF/7035");VedPF</t>
    </r>
    <r>
      <rPr>
        <sz val="10"/>
        <rFont val="MS Sans Serif"/>
        <charset val="238"/>
      </rPr>
      <t>;VedBarVL)))</t>
    </r>
  </si>
  <si>
    <t>KDYŽ(NEBO(C41="P 020/9017";C41="PF/9017");VedP9017;KDYŽ(NEBO(C41="1P";C41="1Pi";C41="10T";C41=0);VedP;KDYŽ(NEBO(C41="1OMi";C41="1OVi";C41="1OMivr");Ved1O;KDYŽ(C41="PF/7035";VedPF;VedBarVL))))</t>
  </si>
  <si>
    <t>DrzakP</t>
  </si>
  <si>
    <t>DrzakNe</t>
  </si>
  <si>
    <t>bez vedeni</t>
  </si>
  <si>
    <t>DrzakDF</t>
  </si>
  <si>
    <t>KDYŽ(NEBO(C41="1P";C41="1Pi");DrzakP;KDYŽ(NEBO(C41="P 020/9017";C41="1DFvr";C41=0);DrzakNe;KDYŽ(C41="1DF";DrzakDF;DrzakVL)))</t>
  </si>
  <si>
    <t>KDYŽ(NEBO(C45="1P";C45="1Pi");DrzakP;KDYŽ(NEBO(C45="P 020/9017";C45="1DFvr";C45=0);DrzakNe;KDYŽ(C45="1DF";DrzakDF;DrzakVL)))</t>
  </si>
  <si>
    <t>DrzakBarNe</t>
  </si>
  <si>
    <t>KDYŽ(NEBO(C43="P047/1";C43="P047/2";C43="P047/3";C43=0);DrzakBarNe;DrzakBar)</t>
  </si>
  <si>
    <t>Customer:</t>
  </si>
  <si>
    <t>VAT:</t>
  </si>
  <si>
    <t>Invoice address:</t>
  </si>
  <si>
    <t>Delivery address:</t>
  </si>
  <si>
    <t>Order</t>
  </si>
  <si>
    <t>Order No.:</t>
  </si>
  <si>
    <t>Order date:</t>
  </si>
  <si>
    <t>Telephone: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</si>
  <si>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</si>
  <si>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</si>
  <si>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</si>
  <si>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</si>
  <si>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</si>
  <si>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</si>
  <si>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</si>
  <si>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</si>
  <si>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</si>
  <si>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</si>
  <si>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</si>
  <si>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</si>
  <si>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</si>
  <si>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</si>
  <si>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</si>
  <si>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</si>
  <si>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</si>
  <si>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</si>
  <si>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</si>
  <si>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</si>
  <si>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</si>
  <si>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</si>
  <si>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</si>
  <si>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</si>
  <si>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</si>
  <si>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</si>
  <si>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</si>
  <si>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</si>
  <si>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</si>
  <si>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</si>
  <si>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</si>
  <si>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</si>
  <si>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</si>
  <si>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</si>
  <si>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</si>
  <si>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</si>
  <si>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</si>
  <si>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</si>
  <si>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</si>
  <si>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</si>
  <si>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</si>
  <si>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</si>
  <si>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</si>
  <si>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</si>
  <si>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>Order form External Venetian Blinds</t>
  </si>
  <si>
    <t>EVB  -  Guiding type</t>
  </si>
  <si>
    <t>http://www.isotra.com/complaint-procedure</t>
  </si>
  <si>
    <t>http://www.isotra.com/general-business-terms</t>
  </si>
  <si>
    <t xml:space="preserve"> All terms are available here:  </t>
  </si>
  <si>
    <t>General business terms and Complaint Procedure terms are expressly valid for mutual business between Isotra a.s. and the customer.</t>
  </si>
  <si>
    <t>Order form External Venetian Blinds - Guiding type - Instructions</t>
  </si>
  <si>
    <t>Abbreviation</t>
  </si>
  <si>
    <t>Description</t>
  </si>
  <si>
    <t>Guiding type - guide rail - complete</t>
  </si>
  <si>
    <t>abbreviation 2 of the product</t>
  </si>
  <si>
    <t>Guiding left</t>
  </si>
  <si>
    <t>Single guiding rail - no bracket P018/2 (-25)</t>
  </si>
  <si>
    <t>Double guiding rail P017/1 (-25)</t>
  </si>
  <si>
    <t>Guiding rail STS P016/1 (-25)</t>
  </si>
  <si>
    <t>Guiding rail single round P018/4 (-25)</t>
  </si>
  <si>
    <t>Guiding rail double round P017/5 (-25)</t>
  </si>
  <si>
    <t>Single guiding rail P018/10 (-25)</t>
  </si>
  <si>
    <t>Guiding rail P018/2 drilled (-25)</t>
  </si>
  <si>
    <t>Guiding rail STS P016/1 drilled (-25)</t>
  </si>
  <si>
    <t>Guiding rail under plaster with insert P018/5+P018/51 (-7)</t>
  </si>
  <si>
    <t>Guiding rail only insert P018/5 (PVC) (-7)</t>
  </si>
  <si>
    <t>Guiding rail under plaster with insert P018/3+P018/31 (Al) (-7)</t>
  </si>
  <si>
    <t>Guiding rail only insert P018/3 (Al) (-7)</t>
  </si>
  <si>
    <t>Guiding rail P018/2 with Guiding rail RS75 (-38)</t>
  </si>
  <si>
    <t>Guiding rail under plaster with insert P018/5+P018/51 drilled (-7)</t>
  </si>
  <si>
    <t>Guiding rail under plaster with insert P018/3+P018/31 drilled (-7)</t>
  </si>
  <si>
    <t>Guiding rail only insert P018/3 drilled (-7)</t>
  </si>
  <si>
    <t>without Guiding rail but deduction for slats -25mm</t>
  </si>
  <si>
    <t>Guiding color left/right</t>
  </si>
  <si>
    <t>none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</si>
  <si>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</si>
  <si>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</si>
  <si>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</si>
  <si>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</si>
  <si>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</si>
  <si>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</si>
  <si>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</si>
  <si>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</si>
  <si>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</si>
  <si>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</si>
  <si>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</si>
  <si>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</si>
  <si>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</si>
  <si>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</si>
  <si>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</si>
  <si>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</si>
  <si>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</si>
  <si>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</si>
  <si>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</si>
  <si>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</si>
  <si>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</si>
  <si>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</si>
  <si>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</si>
  <si>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</si>
  <si>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</si>
  <si>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ISD Decoral (discuss with your Sales Rep.)</t>
  </si>
  <si>
    <t>Other RAL (enter exact RAL in notes)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</si>
  <si>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</si>
  <si>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</si>
  <si>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</si>
  <si>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</si>
  <si>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</si>
  <si>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</si>
  <si>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</si>
  <si>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</si>
  <si>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</si>
  <si>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</si>
  <si>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</si>
  <si>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</si>
  <si>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</si>
  <si>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</si>
  <si>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</si>
  <si>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</si>
  <si>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</si>
  <si>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</si>
  <si>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</si>
  <si>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</si>
  <si>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</si>
  <si>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</si>
  <si>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</si>
  <si>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</si>
  <si>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</si>
  <si>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(anthracite grey) 7016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</si>
  <si>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</si>
  <si>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</si>
  <si>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</si>
  <si>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</si>
  <si>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</si>
  <si>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</si>
  <si>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</si>
  <si>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</si>
  <si>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</si>
  <si>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</si>
  <si>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</si>
  <si>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</si>
  <si>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</si>
  <si>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</si>
  <si>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</si>
  <si>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</si>
  <si>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</si>
  <si>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</si>
  <si>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</si>
  <si>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</si>
  <si>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</si>
  <si>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</si>
  <si>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</si>
  <si>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</si>
  <si>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white (signal) 9003)</t>
  </si>
  <si>
    <t>RAL black (signal black) 9004</t>
  </si>
  <si>
    <t>RAL black (jet black) 9005</t>
  </si>
  <si>
    <t>RAL grey (grey aluminium) 9006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</si>
  <si>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</si>
  <si>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</si>
  <si>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</si>
  <si>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</si>
  <si>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</si>
  <si>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 xml:space="preserve">RAL grey (anthracite) matt 7016 </t>
  </si>
  <si>
    <t>RAL white (traffic) matt 9016</t>
  </si>
  <si>
    <t>RAL grey ( for lamele DB702 )</t>
  </si>
  <si>
    <t>anodized (Elox)</t>
  </si>
  <si>
    <t>RAL grey (dark pearl DB 703 )</t>
  </si>
  <si>
    <t>RAL grey (anthracite grey) 7016RAL</t>
  </si>
  <si>
    <t>RAL grey (dark pearl) DB 703RAL</t>
  </si>
  <si>
    <t>RAL grey (grey aluminium) 9006RAL</t>
  </si>
  <si>
    <t>RAL blue (gray) 5014</t>
  </si>
  <si>
    <t>RAL grey (beige-gray) 7006</t>
  </si>
  <si>
    <t>RAL grey (black-gray) 7021</t>
  </si>
  <si>
    <t>RAL white (gray white) 9002</t>
  </si>
  <si>
    <t>Guiding bracket left/right</t>
  </si>
  <si>
    <t>Without brackets</t>
  </si>
  <si>
    <t>30. Corner bracket outer 070-080mm [P098/0]</t>
  </si>
  <si>
    <t>31. Corner bracket outer 020-100mm [P098/1]</t>
  </si>
  <si>
    <t>32. Corner bracket outer 100-140mm [P098/2]</t>
  </si>
  <si>
    <t xml:space="preserve">40. Under plaster rail bracket 020-080mm [P047/1] </t>
  </si>
  <si>
    <t xml:space="preserve">41. Under plaster rail bracket 045-115mm [P047/2] </t>
  </si>
  <si>
    <t xml:space="preserve">42. Under plaster rail bracket 105-175mm [P047/3] </t>
  </si>
  <si>
    <t>10. GR bracket 050-060mm [P050/01]</t>
  </si>
  <si>
    <t>11. GR bracket 060-070mm [P050/02]</t>
  </si>
  <si>
    <t>12. GR bracket 070-090mm [P050/03]</t>
  </si>
  <si>
    <t>13. GR bracket 090-110mm [P050/04]</t>
  </si>
  <si>
    <t>14. GR bracket 110-130mm [P050/05]</t>
  </si>
  <si>
    <t>15. GR bracket 130-150mm [P050/06]</t>
  </si>
  <si>
    <t>16. GR bracket 150-170mm [P050/07]</t>
  </si>
  <si>
    <t>17. GR bracket 170-190mm [P050/08]</t>
  </si>
  <si>
    <t>18. GR bracket 190-210mm [P050/09]</t>
  </si>
  <si>
    <t>19. GR bracket 210-230mm [P050/10]</t>
  </si>
  <si>
    <t>Other - consult with your Sales Rep.</t>
  </si>
  <si>
    <t>00. GR bracket 035-037,5mm [P021/11]</t>
  </si>
  <si>
    <t>01. GR bracket 055-074mm [P021]</t>
  </si>
  <si>
    <t>02. GR bracket 075-102mm [P021/1]</t>
  </si>
  <si>
    <t>03. GR bracket 103-154mm [P021/2]</t>
  </si>
  <si>
    <t>04. GR bracket 103-170mm [P021/3] TEL</t>
  </si>
  <si>
    <t>05. GR bracket 171-295mm [P021/4] TEL</t>
  </si>
  <si>
    <t>06. GR bracket 056-080mm [P021/5] TEL.STS</t>
  </si>
  <si>
    <t>07. GR bracket 081-125mm [P021/6] TEL.STS</t>
  </si>
  <si>
    <t>Guiding bracket color left/right</t>
  </si>
  <si>
    <t>Guiding right</t>
  </si>
  <si>
    <t>FB</t>
  </si>
  <si>
    <t>Standard - bubble foil</t>
  </si>
  <si>
    <t>K</t>
  </si>
  <si>
    <t>Cardboard</t>
  </si>
  <si>
    <t>Guiding rail STS FIX (-25)</t>
  </si>
  <si>
    <t>Guiding rail concealed, case only P018/31</t>
  </si>
  <si>
    <t>Guiding rail concealed, case only P018/51</t>
  </si>
  <si>
    <t>Titan case</t>
  </si>
  <si>
    <t>Guiding rail STS double P016/2 (-25)</t>
  </si>
  <si>
    <t>Guiding rail STS FIX drilled (-25)</t>
  </si>
  <si>
    <t>Guiding rail P020/00 (76mm) drilled for frame (-34)</t>
  </si>
  <si>
    <t>Guiding rail P081/00 (76mm) drilled for frame (-34)</t>
  </si>
  <si>
    <t>Guiding rail P020/00 (76mm) drilled for lining (-34)</t>
  </si>
  <si>
    <t>Guiding rail P081/00 (76mm) drilled for lining (-34)</t>
  </si>
  <si>
    <t>insert Al for P081</t>
  </si>
  <si>
    <t>insert P020/9017 - 9017</t>
  </si>
  <si>
    <t>insert fix - Guiding railey 7035</t>
  </si>
  <si>
    <t>insert fix - black 9017</t>
  </si>
  <si>
    <t>profile al extension 10mm</t>
  </si>
  <si>
    <t>profile al extension 20mm</t>
  </si>
  <si>
    <t>profile al extensioní 40mm</t>
  </si>
  <si>
    <t>P 100</t>
  </si>
  <si>
    <t>PR0469</t>
  </si>
  <si>
    <t>P 018/7</t>
  </si>
  <si>
    <t>P 017/7</t>
  </si>
  <si>
    <t xml:space="preserve">Profile Al 40x40 mm for corner assembly
 </t>
  </si>
  <si>
    <t>guide rail A22 for rolling net 
VIVA</t>
  </si>
  <si>
    <t>guide rail  round simple</t>
  </si>
  <si>
    <t>guide rail  round double</t>
  </si>
  <si>
    <t>FBK</t>
  </si>
  <si>
    <t>Cardboard with bubble foil</t>
  </si>
  <si>
    <t>fbk</t>
  </si>
  <si>
    <t>Guiding rail P080/00 (75mm) drilled for frame (-36)</t>
  </si>
  <si>
    <t>Guiding rail P080/00 (75mm) drilled for lining (-36)</t>
  </si>
  <si>
    <t>P 100/1</t>
  </si>
  <si>
    <t xml:space="preserve">Profile Al 50x50 mm for corner assembly
 </t>
  </si>
  <si>
    <t>Valid from 01.06.2023.</t>
  </si>
  <si>
    <t>33. Corner bracket inner 045-058mm [P099/0]</t>
  </si>
  <si>
    <t>34. Corner bracket inner 058-076mm [P099/1]</t>
  </si>
  <si>
    <t>35. Corner bracket inner 076-117mm [P099/2]</t>
  </si>
  <si>
    <t>Valid from 01.07.2023.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</si>
</sst>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name val="Arial CE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MS Sans Serif"/>
      <charset val="238"/>
    </font>
    <font>
      <b/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/>
    </xf>
    <xf numFmtId="0" fontId="5" fillId="0" borderId="0" xfId="17" applyFont="1" applyFill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21" fillId="0" borderId="0" xfId="0" applyFont="1"/>
    <xf numFmtId="0" fontId="4" fillId="0" borderId="0" xfId="0" applyFont="1" applyFill="1" applyProtection="1">
      <protection locked="0"/>
    </xf>
    <xf numFmtId="0" fontId="0" fillId="0" borderId="0" xfId="0" applyFont="1" applyAlignment="1">
      <alignment horizontal="center"/>
    </xf>
    <xf numFmtId="0" fontId="0" fillId="0" borderId="0" xfId="0" applyBorder="1"/>
    <xf numFmtId="0" fontId="23" fillId="0" borderId="4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1" fillId="5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0" borderId="0" xfId="7" applyFont="1" applyBorder="1" applyAlignment="1">
      <alignment horizontal="center"/>
    </xf>
    <xf numFmtId="0" fontId="0" fillId="2" borderId="0" xfId="0" applyFont="1" applyFill="1" applyProtection="1">
      <protection locked="0"/>
    </xf>
    <xf numFmtId="0" fontId="0" fillId="0" borderId="0" xfId="7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4" fillId="0" borderId="0" xfId="7" applyFont="1" applyBorder="1" applyAlignment="1">
      <alignment horizontal="center"/>
    </xf>
    <xf numFmtId="0" fontId="4" fillId="0" borderId="2" xfId="7" applyFont="1" applyBorder="1" applyAlignment="1">
      <alignment horizontal="center"/>
    </xf>
    <xf numFmtId="0" fontId="4" fillId="0" borderId="2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2" borderId="0" xfId="7" applyFont="1" applyFill="1" applyBorder="1" applyAlignment="1">
      <alignment horizontal="center"/>
    </xf>
    <xf numFmtId="0" fontId="4" fillId="2" borderId="0" xfId="7" applyFont="1" applyFill="1" applyBorder="1"/>
    <xf numFmtId="0" fontId="23" fillId="2" borderId="41" xfId="0" applyFont="1" applyFill="1" applyBorder="1" applyAlignment="1" applyProtection="1">
      <alignment horizontal="center" vertical="center" wrapText="1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/>
    </xf>
    <xf numFmtId="0" fontId="0" fillId="5" borderId="0" xfId="0" applyFill="1"/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8" fillId="0" borderId="5" xfId="15" applyFont="1" applyFill="1" applyBorder="1" applyAlignment="1" applyProtection="1">
      <alignment horizontal="center" vertical="center"/>
      <protection hidden="1"/>
    </xf>
    <xf numFmtId="0" fontId="8" fillId="0" borderId="2" xfId="15" applyFont="1" applyFill="1" applyBorder="1" applyAlignment="1" applyProtection="1">
      <alignment horizontal="center" vertical="center"/>
      <protection hidden="1"/>
    </xf>
    <xf numFmtId="0" fontId="8" fillId="0" borderId="8" xfId="15" applyFont="1" applyFill="1" applyBorder="1" applyAlignment="1" applyProtection="1">
      <alignment horizontal="center" vertical="center"/>
      <protection hidden="1"/>
    </xf>
    <xf numFmtId="0" fontId="30" fillId="2" borderId="0" xfId="2" applyFont="1" applyFill="1" applyAlignment="1" applyProtection="1">
      <protection locked="0"/>
    </xf>
    <xf numFmtId="0" fontId="26" fillId="0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7" fillId="4" borderId="2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17" applyFont="1" applyFill="1" applyBorder="1" applyAlignment="1"/>
    <xf numFmtId="0" fontId="16" fillId="0" borderId="2" xfId="7" applyBorder="1" applyAlignment="1">
      <alignment horizontal="center"/>
    </xf>
    <xf numFmtId="0" fontId="4" fillId="3" borderId="2" xfId="17" applyFont="1" applyFill="1" applyBorder="1"/>
    <xf numFmtId="0" fontId="4" fillId="2" borderId="2" xfId="0" applyFont="1" applyFill="1" applyBorder="1"/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0" borderId="2" xfId="17" applyFont="1" applyFill="1" applyBorder="1" applyAlignment="1">
      <alignment vertical="center"/>
    </xf>
    <xf numFmtId="0" fontId="16" fillId="0" borderId="0" xfId="7" applyBorder="1" applyAlignment="1">
      <alignment horizontal="center"/>
    </xf>
    <xf numFmtId="49" fontId="4" fillId="0" borderId="0" xfId="21" applyNumberFormat="1" applyFont="1" applyBorder="1" applyAlignment="1">
      <alignment horizontal="left"/>
    </xf>
    <xf numFmtId="0" fontId="16" fillId="0" borderId="2" xfId="7" applyFont="1" applyBorder="1" applyAlignment="1">
      <alignment horizontal="center" vertical="center"/>
    </xf>
    <xf numFmtId="0" fontId="4" fillId="0" borderId="2" xfId="17" applyFont="1" applyFill="1" applyBorder="1"/>
    <xf numFmtId="0" fontId="31" fillId="0" borderId="0" xfId="0" applyFont="1" applyAlignment="1">
      <alignment horizontal="left"/>
    </xf>
    <xf numFmtId="0" fontId="4" fillId="3" borderId="0" xfId="8" applyFont="1" applyFill="1" applyAlignment="1">
      <alignment vertical="center"/>
    </xf>
    <xf numFmtId="0" fontId="31" fillId="0" borderId="2" xfId="0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0" fontId="4" fillId="3" borderId="2" xfId="8" applyFont="1" applyFill="1" applyBorder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31" fillId="0" borderId="2" xfId="0" applyFont="1" applyBorder="1" applyAlignment="1">
      <alignment horizontal="left" wrapText="1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29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40" xfId="15" applyFont="1" applyFill="1" applyBorder="1" applyAlignment="1" applyProtection="1">
      <alignment horizontal="center" vertical="center"/>
      <protection locked="0"/>
    </xf>
    <xf numFmtId="0" fontId="23" fillId="2" borderId="42" xfId="15" applyFont="1" applyFill="1" applyBorder="1" applyAlignment="1" applyProtection="1">
      <alignment horizontal="center" vertical="center"/>
      <protection locked="0"/>
    </xf>
    <xf numFmtId="0" fontId="8" fillId="2" borderId="1" xfId="17" applyFont="1" applyFill="1" applyBorder="1" applyAlignment="1">
      <alignment horizontal="left"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0</xdr:row>
      <xdr:rowOff>42334</xdr:rowOff>
    </xdr:from>
    <xdr:to>
      <xdr:col>8</xdr:col>
      <xdr:colOff>878419</xdr:colOff>
      <xdr:row>1</xdr:row>
      <xdr:rowOff>121952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417" y="42334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21167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1167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.com/complaint-procedu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5" Type="http://schemas.openxmlformats.org/officeDocument/2006/relationships/hyperlink" Target="http://www.isotra.com/complaint-procedure" TargetMode="External"/><Relationship Id="rId4" Type="http://schemas.openxmlformats.org/officeDocument/2006/relationships/hyperlink" Target="http://www.isotra.com/general-business-term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C18" sqref="C18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4" t="s">
        <v>0</v>
      </c>
      <c r="B2" s="3"/>
      <c r="C2" s="74" t="s">
        <v>3</v>
      </c>
      <c r="D2" s="74"/>
      <c r="E2" s="74" t="s">
        <v>2</v>
      </c>
      <c r="F2" s="5"/>
      <c r="G2" s="75" t="s">
        <v>36</v>
      </c>
      <c r="H2" s="5"/>
      <c r="I2" s="5"/>
      <c r="J2" s="74" t="s">
        <v>0</v>
      </c>
      <c r="K2" s="3"/>
      <c r="L2" s="74" t="s">
        <v>3</v>
      </c>
      <c r="M2" s="74"/>
      <c r="N2" s="74" t="s">
        <v>2</v>
      </c>
      <c r="O2" s="5"/>
      <c r="P2" s="75" t="s">
        <v>36</v>
      </c>
      <c r="Q2" s="5"/>
      <c r="R2" s="5"/>
      <c r="S2" s="75"/>
    </row>
    <row r="3" spans="1:19" s="9" customFormat="1" ht="27" customHeight="1" x14ac:dyDescent="0.4">
      <c r="A3" s="6" t="s">
        <v>190</v>
      </c>
      <c r="B3" s="7"/>
      <c r="C3" s="7"/>
      <c r="D3" s="7"/>
      <c r="E3" s="7"/>
      <c r="F3" s="7"/>
      <c r="G3" s="17"/>
      <c r="H3" s="8"/>
      <c r="I3" s="99" t="s">
        <v>85</v>
      </c>
      <c r="J3" s="6" t="s">
        <v>190</v>
      </c>
      <c r="K3" s="7"/>
      <c r="L3" s="7"/>
      <c r="M3" s="7"/>
      <c r="N3" s="7"/>
      <c r="O3" s="7"/>
      <c r="P3" s="17"/>
      <c r="Q3" s="8"/>
      <c r="R3" s="8"/>
      <c r="S3" s="99" t="s">
        <v>86</v>
      </c>
    </row>
    <row r="4" spans="1:19" s="11" customFormat="1" ht="16.149999999999999" customHeight="1" x14ac:dyDescent="0.3">
      <c r="A4" s="73" t="s">
        <v>191</v>
      </c>
      <c r="B4" s="10"/>
      <c r="C4" s="10"/>
      <c r="D4" s="10"/>
      <c r="E4" s="10"/>
      <c r="F4" s="10"/>
      <c r="G4" s="18"/>
      <c r="H4" s="10"/>
      <c r="I4" s="10"/>
      <c r="J4" s="73" t="s">
        <v>191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41" t="s">
        <v>142</v>
      </c>
      <c r="B6" s="42"/>
      <c r="C6" s="42"/>
      <c r="D6" s="43"/>
      <c r="E6" s="44"/>
      <c r="F6" s="45" t="s">
        <v>138</v>
      </c>
      <c r="G6" s="46"/>
      <c r="H6" s="46"/>
      <c r="I6" s="9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s="11" customFormat="1" ht="15.75" customHeight="1" thickTop="1" x14ac:dyDescent="0.3">
      <c r="A7" s="188" t="s">
        <v>143</v>
      </c>
      <c r="B7" s="47"/>
      <c r="C7" s="48"/>
      <c r="D7" s="49"/>
      <c r="E7" s="50"/>
      <c r="F7" s="182" t="s">
        <v>139</v>
      </c>
      <c r="G7" s="184"/>
      <c r="H7" s="184"/>
      <c r="I7" s="184"/>
      <c r="J7" s="44"/>
      <c r="K7" s="44"/>
      <c r="L7" s="44"/>
      <c r="M7" s="44"/>
      <c r="N7" s="44"/>
      <c r="O7" s="44"/>
      <c r="P7" s="44"/>
      <c r="Q7" s="44"/>
      <c r="R7" s="44"/>
      <c r="S7" s="50"/>
    </row>
    <row r="8" spans="1:19" s="11" customFormat="1" ht="15.75" customHeight="1" x14ac:dyDescent="0.3">
      <c r="A8" s="189"/>
      <c r="B8" s="51"/>
      <c r="C8" s="52"/>
      <c r="D8" s="53"/>
      <c r="E8" s="50"/>
      <c r="F8" s="183"/>
      <c r="G8" s="178"/>
      <c r="H8" s="178"/>
      <c r="I8" s="178"/>
      <c r="J8" s="44"/>
      <c r="K8" s="44"/>
      <c r="L8" s="44"/>
      <c r="M8" s="44"/>
      <c r="N8" s="44"/>
      <c r="O8" s="44"/>
      <c r="P8" s="44"/>
      <c r="Q8" s="44"/>
      <c r="R8" s="44"/>
      <c r="S8" s="50"/>
    </row>
    <row r="9" spans="1:19" s="11" customFormat="1" ht="15.75" customHeight="1" x14ac:dyDescent="0.3">
      <c r="A9" s="190" t="s">
        <v>144</v>
      </c>
      <c r="B9" s="54"/>
      <c r="C9" s="55"/>
      <c r="D9" s="56"/>
      <c r="E9" s="57"/>
      <c r="F9" s="175" t="s">
        <v>140</v>
      </c>
      <c r="G9" s="185"/>
      <c r="H9" s="185"/>
      <c r="I9" s="185"/>
      <c r="J9" s="44"/>
      <c r="K9" s="44"/>
      <c r="L9" s="44"/>
      <c r="M9" s="44"/>
      <c r="N9" s="44"/>
      <c r="O9" s="44"/>
      <c r="P9" s="44"/>
      <c r="Q9" s="44"/>
      <c r="R9" s="44"/>
      <c r="S9" s="57"/>
    </row>
    <row r="10" spans="1:19" s="11" customFormat="1" ht="15.75" customHeight="1" x14ac:dyDescent="0.3">
      <c r="A10" s="189"/>
      <c r="B10" s="58"/>
      <c r="C10" s="59"/>
      <c r="D10" s="60"/>
      <c r="E10" s="57"/>
      <c r="F10" s="176"/>
      <c r="G10" s="184"/>
      <c r="H10" s="184"/>
      <c r="I10" s="184"/>
      <c r="J10" s="44"/>
      <c r="K10" s="44"/>
      <c r="L10" s="44"/>
      <c r="M10" s="44"/>
      <c r="N10" s="44"/>
      <c r="O10" s="44"/>
      <c r="P10" s="44"/>
      <c r="Q10" s="44"/>
      <c r="R10" s="44"/>
      <c r="S10" s="57"/>
    </row>
    <row r="11" spans="1:19" ht="15.75" customHeight="1" x14ac:dyDescent="0.2">
      <c r="A11" s="190" t="s">
        <v>145</v>
      </c>
      <c r="B11" s="54"/>
      <c r="C11" s="55"/>
      <c r="D11" s="56"/>
      <c r="E11" s="57"/>
      <c r="F11" s="191"/>
      <c r="G11" s="186"/>
      <c r="H11" s="186"/>
      <c r="I11" s="186"/>
      <c r="J11" s="44"/>
      <c r="K11" s="44"/>
      <c r="L11" s="44"/>
      <c r="M11" s="44"/>
      <c r="N11" s="44"/>
      <c r="O11" s="44"/>
      <c r="P11" s="44"/>
      <c r="Q11" s="44"/>
      <c r="R11" s="44"/>
      <c r="S11" s="57"/>
    </row>
    <row r="12" spans="1:19" ht="15.75" customHeight="1" x14ac:dyDescent="0.2">
      <c r="A12" s="189"/>
      <c r="B12" s="58"/>
      <c r="C12" s="59"/>
      <c r="D12" s="60"/>
      <c r="E12" s="57"/>
      <c r="F12" s="175" t="s">
        <v>141</v>
      </c>
      <c r="G12" s="185"/>
      <c r="H12" s="185"/>
      <c r="I12" s="185"/>
      <c r="J12" s="101"/>
      <c r="K12" s="44"/>
      <c r="L12" s="44"/>
      <c r="M12" s="44"/>
      <c r="N12" s="44"/>
      <c r="O12" s="44"/>
      <c r="P12" s="44"/>
      <c r="Q12" s="44"/>
      <c r="R12" s="44"/>
      <c r="S12" s="57"/>
    </row>
    <row r="13" spans="1:19" ht="15.75" customHeight="1" x14ac:dyDescent="0.2">
      <c r="A13" s="190" t="s">
        <v>146</v>
      </c>
      <c r="B13" s="54"/>
      <c r="C13" s="55"/>
      <c r="D13" s="56"/>
      <c r="E13" s="57"/>
      <c r="F13" s="176"/>
      <c r="G13" s="184"/>
      <c r="H13" s="184"/>
      <c r="I13" s="184"/>
      <c r="J13" s="44"/>
      <c r="K13" s="44"/>
      <c r="L13" s="44"/>
      <c r="M13" s="44"/>
      <c r="N13" s="44"/>
      <c r="O13" s="44"/>
      <c r="P13" s="44"/>
      <c r="Q13" s="44"/>
      <c r="R13" s="44"/>
      <c r="S13" s="57"/>
    </row>
    <row r="14" spans="1:19" ht="15.75" customHeight="1" thickBot="1" x14ac:dyDescent="0.25">
      <c r="A14" s="195"/>
      <c r="B14" s="61"/>
      <c r="C14" s="62"/>
      <c r="D14" s="63"/>
      <c r="E14" s="57"/>
      <c r="F14" s="177"/>
      <c r="G14" s="187"/>
      <c r="H14" s="187"/>
      <c r="I14" s="187"/>
      <c r="J14" s="44"/>
      <c r="K14" s="44"/>
      <c r="L14" s="44"/>
      <c r="M14" s="44"/>
      <c r="N14" s="44"/>
      <c r="O14" s="44"/>
      <c r="P14" s="44"/>
      <c r="Q14" s="44"/>
      <c r="R14" s="44"/>
      <c r="S14" s="57"/>
    </row>
    <row r="15" spans="1:19" ht="12.6" customHeight="1" thickBot="1" x14ac:dyDescent="0.25">
      <c r="A15" s="64"/>
      <c r="B15" s="64"/>
      <c r="C15" s="64"/>
      <c r="D15" s="65"/>
      <c r="E15" s="65"/>
      <c r="F15" s="65"/>
      <c r="G15" s="66"/>
      <c r="H15" s="66"/>
      <c r="I15" s="66"/>
      <c r="J15" s="64"/>
      <c r="K15" s="65"/>
      <c r="L15" s="65"/>
      <c r="M15" s="65"/>
      <c r="N15" s="66"/>
      <c r="O15" s="66"/>
      <c r="P15" s="66"/>
      <c r="Q15" s="64"/>
      <c r="R15" s="65"/>
      <c r="S15" s="65"/>
    </row>
    <row r="16" spans="1:19" s="14" customFormat="1" ht="18.600000000000001" customHeight="1" x14ac:dyDescent="0.2">
      <c r="A16" s="67" t="s">
        <v>147</v>
      </c>
      <c r="B16" s="126">
        <v>1</v>
      </c>
      <c r="C16" s="89"/>
      <c r="D16" s="90"/>
      <c r="E16" s="90"/>
      <c r="F16" s="90"/>
      <c r="G16" s="90"/>
      <c r="H16" s="90"/>
      <c r="I16" s="91"/>
      <c r="J16" s="89"/>
      <c r="K16" s="90"/>
      <c r="L16" s="90"/>
      <c r="M16" s="90"/>
      <c r="N16" s="90"/>
      <c r="O16" s="90"/>
      <c r="P16" s="90"/>
      <c r="Q16" s="95"/>
      <c r="R16" s="90"/>
      <c r="S16" s="91"/>
    </row>
    <row r="17" spans="1:19" ht="18.600000000000001" customHeight="1" x14ac:dyDescent="0.2">
      <c r="A17" s="68" t="s">
        <v>148</v>
      </c>
      <c r="B17" s="127">
        <v>2</v>
      </c>
      <c r="C17" s="78"/>
      <c r="D17" s="79"/>
      <c r="E17" s="79"/>
      <c r="F17" s="79"/>
      <c r="G17" s="79"/>
      <c r="H17" s="79"/>
      <c r="I17" s="80"/>
      <c r="J17" s="78"/>
      <c r="K17" s="79"/>
      <c r="L17" s="79"/>
      <c r="M17" s="79"/>
      <c r="N17" s="79"/>
      <c r="O17" s="79"/>
      <c r="P17" s="79"/>
      <c r="Q17" s="96"/>
      <c r="R17" s="79"/>
      <c r="S17" s="80"/>
    </row>
    <row r="18" spans="1:19" ht="18.600000000000001" customHeight="1" x14ac:dyDescent="0.2">
      <c r="A18" s="68" t="s">
        <v>149</v>
      </c>
      <c r="B18" s="106">
        <v>3</v>
      </c>
      <c r="C18" s="83"/>
      <c r="D18" s="84"/>
      <c r="E18" s="84"/>
      <c r="F18" s="84"/>
      <c r="G18" s="84"/>
      <c r="H18" s="84"/>
      <c r="I18" s="85"/>
      <c r="J18" s="83"/>
      <c r="K18" s="84"/>
      <c r="L18" s="84"/>
      <c r="M18" s="84"/>
      <c r="N18" s="84"/>
      <c r="O18" s="84"/>
      <c r="P18" s="84"/>
      <c r="Q18" s="97"/>
      <c r="R18" s="84"/>
      <c r="S18" s="85"/>
    </row>
    <row r="19" spans="1:19" ht="18.600000000000001" customHeight="1" x14ac:dyDescent="0.2">
      <c r="A19" s="68" t="s">
        <v>150</v>
      </c>
      <c r="B19" s="106">
        <v>4</v>
      </c>
      <c r="C19" s="134" t="str">
        <f>IF(C$18&gt;=1,"0"," ")</f>
        <v xml:space="preserve"> </v>
      </c>
      <c r="D19" s="135" t="str">
        <f t="shared" ref="D19:S19" si="0">IF(D$18&gt;=1,"0"," ")</f>
        <v xml:space="preserve"> </v>
      </c>
      <c r="E19" s="135" t="str">
        <f t="shared" si="0"/>
        <v xml:space="preserve"> </v>
      </c>
      <c r="F19" s="135" t="str">
        <f t="shared" si="0"/>
        <v xml:space="preserve"> </v>
      </c>
      <c r="G19" s="135" t="str">
        <f t="shared" si="0"/>
        <v xml:space="preserve"> </v>
      </c>
      <c r="H19" s="135" t="str">
        <f t="shared" si="0"/>
        <v xml:space="preserve"> </v>
      </c>
      <c r="I19" s="135" t="str">
        <f t="shared" si="0"/>
        <v xml:space="preserve"> </v>
      </c>
      <c r="J19" s="135" t="str">
        <f t="shared" si="0"/>
        <v xml:space="preserve"> </v>
      </c>
      <c r="K19" s="135" t="str">
        <f t="shared" si="0"/>
        <v xml:space="preserve"> </v>
      </c>
      <c r="L19" s="135" t="str">
        <f t="shared" si="0"/>
        <v xml:space="preserve"> </v>
      </c>
      <c r="M19" s="135" t="str">
        <f t="shared" si="0"/>
        <v xml:space="preserve"> </v>
      </c>
      <c r="N19" s="135" t="str">
        <f t="shared" si="0"/>
        <v xml:space="preserve"> </v>
      </c>
      <c r="O19" s="135" t="str">
        <f t="shared" si="0"/>
        <v xml:space="preserve"> </v>
      </c>
      <c r="P19" s="135" t="str">
        <f t="shared" si="0"/>
        <v xml:space="preserve"> </v>
      </c>
      <c r="Q19" s="135" t="str">
        <f t="shared" si="0"/>
        <v xml:space="preserve"> </v>
      </c>
      <c r="R19" s="135" t="str">
        <f t="shared" si="0"/>
        <v xml:space="preserve"> </v>
      </c>
      <c r="S19" s="136" t="str">
        <f t="shared" si="0"/>
        <v xml:space="preserve"> </v>
      </c>
    </row>
    <row r="20" spans="1:19" ht="18.600000000000001" customHeight="1" x14ac:dyDescent="0.2">
      <c r="A20" s="69" t="s">
        <v>151</v>
      </c>
      <c r="B20" s="106">
        <v>5</v>
      </c>
      <c r="C20" s="130"/>
      <c r="D20" s="131"/>
      <c r="E20" s="131"/>
      <c r="F20" s="131"/>
      <c r="G20" s="131"/>
      <c r="H20" s="131"/>
      <c r="I20" s="132"/>
      <c r="J20" s="130"/>
      <c r="K20" s="131"/>
      <c r="L20" s="131"/>
      <c r="M20" s="131"/>
      <c r="N20" s="131"/>
      <c r="O20" s="131"/>
      <c r="P20" s="131"/>
      <c r="Q20" s="133"/>
      <c r="R20" s="131"/>
      <c r="S20" s="132"/>
    </row>
    <row r="21" spans="1:19" ht="18.600000000000001" customHeight="1" x14ac:dyDescent="0.2">
      <c r="A21" s="69" t="s">
        <v>152</v>
      </c>
      <c r="B21" s="106">
        <v>6</v>
      </c>
      <c r="C21" s="134" t="str">
        <f t="shared" ref="C21:C26" si="1">IF(C$18&gt;=1,"0"," ")</f>
        <v xml:space="preserve"> </v>
      </c>
      <c r="D21" s="135" t="str">
        <f t="shared" ref="D21:S36" si="2">IF(D$18&gt;=1,"0"," ")</f>
        <v xml:space="preserve"> </v>
      </c>
      <c r="E21" s="135" t="str">
        <f t="shared" si="2"/>
        <v xml:space="preserve"> </v>
      </c>
      <c r="F21" s="135" t="str">
        <f t="shared" si="2"/>
        <v xml:space="preserve"> </v>
      </c>
      <c r="G21" s="135" t="str">
        <f t="shared" si="2"/>
        <v xml:space="preserve"> </v>
      </c>
      <c r="H21" s="135" t="str">
        <f t="shared" si="2"/>
        <v xml:space="preserve"> </v>
      </c>
      <c r="I21" s="135" t="str">
        <f t="shared" si="2"/>
        <v xml:space="preserve"> </v>
      </c>
      <c r="J21" s="135" t="str">
        <f t="shared" si="2"/>
        <v xml:space="preserve"> </v>
      </c>
      <c r="K21" s="135" t="str">
        <f t="shared" si="2"/>
        <v xml:space="preserve"> </v>
      </c>
      <c r="L21" s="135" t="str">
        <f t="shared" si="2"/>
        <v xml:space="preserve"> </v>
      </c>
      <c r="M21" s="135" t="str">
        <f t="shared" si="2"/>
        <v xml:space="preserve"> </v>
      </c>
      <c r="N21" s="135" t="str">
        <f t="shared" si="2"/>
        <v xml:space="preserve"> </v>
      </c>
      <c r="O21" s="135" t="str">
        <f t="shared" si="2"/>
        <v xml:space="preserve"> </v>
      </c>
      <c r="P21" s="135" t="str">
        <f t="shared" si="2"/>
        <v xml:space="preserve"> </v>
      </c>
      <c r="Q21" s="135" t="str">
        <f t="shared" si="2"/>
        <v xml:space="preserve"> </v>
      </c>
      <c r="R21" s="135" t="str">
        <f t="shared" si="2"/>
        <v xml:space="preserve"> </v>
      </c>
      <c r="S21" s="136" t="str">
        <f t="shared" si="2"/>
        <v xml:space="preserve"> </v>
      </c>
    </row>
    <row r="22" spans="1:19" ht="18.600000000000001" customHeight="1" x14ac:dyDescent="0.2">
      <c r="A22" s="100" t="s">
        <v>153</v>
      </c>
      <c r="B22" s="106">
        <v>7</v>
      </c>
      <c r="C22" s="134" t="str">
        <f t="shared" si="1"/>
        <v xml:space="preserve"> </v>
      </c>
      <c r="D22" s="135" t="str">
        <f t="shared" si="2"/>
        <v xml:space="preserve"> </v>
      </c>
      <c r="E22" s="135" t="str">
        <f t="shared" si="2"/>
        <v xml:space="preserve"> </v>
      </c>
      <c r="F22" s="135" t="str">
        <f t="shared" si="2"/>
        <v xml:space="preserve"> </v>
      </c>
      <c r="G22" s="135" t="str">
        <f t="shared" si="2"/>
        <v xml:space="preserve"> </v>
      </c>
      <c r="H22" s="135" t="str">
        <f t="shared" si="2"/>
        <v xml:space="preserve"> </v>
      </c>
      <c r="I22" s="135" t="str">
        <f t="shared" si="2"/>
        <v xml:space="preserve"> </v>
      </c>
      <c r="J22" s="135" t="str">
        <f t="shared" si="2"/>
        <v xml:space="preserve"> </v>
      </c>
      <c r="K22" s="135" t="str">
        <f t="shared" si="2"/>
        <v xml:space="preserve"> </v>
      </c>
      <c r="L22" s="135" t="str">
        <f t="shared" si="2"/>
        <v xml:space="preserve"> </v>
      </c>
      <c r="M22" s="135" t="str">
        <f t="shared" si="2"/>
        <v xml:space="preserve"> </v>
      </c>
      <c r="N22" s="135" t="str">
        <f t="shared" si="2"/>
        <v xml:space="preserve"> </v>
      </c>
      <c r="O22" s="135" t="str">
        <f t="shared" si="2"/>
        <v xml:space="preserve"> </v>
      </c>
      <c r="P22" s="135" t="str">
        <f t="shared" si="2"/>
        <v xml:space="preserve"> </v>
      </c>
      <c r="Q22" s="135" t="str">
        <f t="shared" si="2"/>
        <v xml:space="preserve"> </v>
      </c>
      <c r="R22" s="135" t="str">
        <f t="shared" si="2"/>
        <v xml:space="preserve"> </v>
      </c>
      <c r="S22" s="136" t="str">
        <f t="shared" si="2"/>
        <v xml:space="preserve"> </v>
      </c>
    </row>
    <row r="23" spans="1:19" ht="18.600000000000001" customHeight="1" x14ac:dyDescent="0.2">
      <c r="A23" s="70" t="s">
        <v>154</v>
      </c>
      <c r="B23" s="106">
        <v>8</v>
      </c>
      <c r="C23" s="134" t="str">
        <f t="shared" si="1"/>
        <v xml:space="preserve"> </v>
      </c>
      <c r="D23" s="135" t="str">
        <f t="shared" si="2"/>
        <v xml:space="preserve"> </v>
      </c>
      <c r="E23" s="135" t="str">
        <f t="shared" si="2"/>
        <v xml:space="preserve"> </v>
      </c>
      <c r="F23" s="135" t="str">
        <f t="shared" si="2"/>
        <v xml:space="preserve"> </v>
      </c>
      <c r="G23" s="135" t="str">
        <f t="shared" si="2"/>
        <v xml:space="preserve"> </v>
      </c>
      <c r="H23" s="135" t="str">
        <f t="shared" si="2"/>
        <v xml:space="preserve"> </v>
      </c>
      <c r="I23" s="135" t="str">
        <f t="shared" si="2"/>
        <v xml:space="preserve"> </v>
      </c>
      <c r="J23" s="135" t="str">
        <f t="shared" si="2"/>
        <v xml:space="preserve"> </v>
      </c>
      <c r="K23" s="135" t="str">
        <f t="shared" si="2"/>
        <v xml:space="preserve"> </v>
      </c>
      <c r="L23" s="135" t="str">
        <f t="shared" si="2"/>
        <v xml:space="preserve"> </v>
      </c>
      <c r="M23" s="135" t="str">
        <f t="shared" si="2"/>
        <v xml:space="preserve"> </v>
      </c>
      <c r="N23" s="135" t="str">
        <f t="shared" si="2"/>
        <v xml:space="preserve"> </v>
      </c>
      <c r="O23" s="135" t="str">
        <f t="shared" si="2"/>
        <v xml:space="preserve"> </v>
      </c>
      <c r="P23" s="135" t="str">
        <f t="shared" si="2"/>
        <v xml:space="preserve"> </v>
      </c>
      <c r="Q23" s="135" t="str">
        <f t="shared" si="2"/>
        <v xml:space="preserve"> </v>
      </c>
      <c r="R23" s="135" t="str">
        <f t="shared" si="2"/>
        <v xml:space="preserve"> </v>
      </c>
      <c r="S23" s="136" t="str">
        <f t="shared" si="2"/>
        <v xml:space="preserve"> </v>
      </c>
    </row>
    <row r="24" spans="1:19" ht="18.600000000000001" customHeight="1" x14ac:dyDescent="0.2">
      <c r="A24" s="69" t="s">
        <v>155</v>
      </c>
      <c r="B24" s="106">
        <v>9</v>
      </c>
      <c r="C24" s="134" t="str">
        <f t="shared" si="1"/>
        <v xml:space="preserve"> </v>
      </c>
      <c r="D24" s="135" t="str">
        <f t="shared" si="2"/>
        <v xml:space="preserve"> </v>
      </c>
      <c r="E24" s="135" t="str">
        <f t="shared" si="2"/>
        <v xml:space="preserve"> </v>
      </c>
      <c r="F24" s="135" t="str">
        <f t="shared" si="2"/>
        <v xml:space="preserve"> </v>
      </c>
      <c r="G24" s="135" t="str">
        <f t="shared" si="2"/>
        <v xml:space="preserve"> </v>
      </c>
      <c r="H24" s="135" t="str">
        <f t="shared" si="2"/>
        <v xml:space="preserve"> </v>
      </c>
      <c r="I24" s="135" t="str">
        <f t="shared" si="2"/>
        <v xml:space="preserve"> </v>
      </c>
      <c r="J24" s="135" t="str">
        <f t="shared" si="2"/>
        <v xml:space="preserve"> </v>
      </c>
      <c r="K24" s="135" t="str">
        <f t="shared" si="2"/>
        <v xml:space="preserve"> </v>
      </c>
      <c r="L24" s="135" t="str">
        <f t="shared" si="2"/>
        <v xml:space="preserve"> </v>
      </c>
      <c r="M24" s="135" t="str">
        <f t="shared" si="2"/>
        <v xml:space="preserve"> </v>
      </c>
      <c r="N24" s="135" t="str">
        <f t="shared" si="2"/>
        <v xml:space="preserve"> </v>
      </c>
      <c r="O24" s="135" t="str">
        <f t="shared" si="2"/>
        <v xml:space="preserve"> </v>
      </c>
      <c r="P24" s="135" t="str">
        <f t="shared" si="2"/>
        <v xml:space="preserve"> </v>
      </c>
      <c r="Q24" s="135" t="str">
        <f t="shared" si="2"/>
        <v xml:space="preserve"> </v>
      </c>
      <c r="R24" s="135" t="str">
        <f t="shared" si="2"/>
        <v xml:space="preserve"> </v>
      </c>
      <c r="S24" s="136" t="str">
        <f t="shared" si="2"/>
        <v xml:space="preserve"> </v>
      </c>
    </row>
    <row r="25" spans="1:19" ht="18.600000000000001" customHeight="1" x14ac:dyDescent="0.2">
      <c r="A25" s="69" t="s">
        <v>156</v>
      </c>
      <c r="B25" s="106">
        <v>10</v>
      </c>
      <c r="C25" s="134" t="str">
        <f t="shared" si="1"/>
        <v xml:space="preserve"> </v>
      </c>
      <c r="D25" s="135" t="str">
        <f t="shared" si="2"/>
        <v xml:space="preserve"> </v>
      </c>
      <c r="E25" s="135" t="str">
        <f t="shared" si="2"/>
        <v xml:space="preserve"> </v>
      </c>
      <c r="F25" s="135" t="str">
        <f t="shared" si="2"/>
        <v xml:space="preserve"> </v>
      </c>
      <c r="G25" s="135" t="str">
        <f t="shared" si="2"/>
        <v xml:space="preserve"> </v>
      </c>
      <c r="H25" s="135" t="str">
        <f t="shared" si="2"/>
        <v xml:space="preserve"> </v>
      </c>
      <c r="I25" s="135" t="str">
        <f t="shared" si="2"/>
        <v xml:space="preserve"> </v>
      </c>
      <c r="J25" s="135" t="str">
        <f t="shared" si="2"/>
        <v xml:space="preserve"> </v>
      </c>
      <c r="K25" s="135" t="str">
        <f t="shared" si="2"/>
        <v xml:space="preserve"> </v>
      </c>
      <c r="L25" s="135" t="str">
        <f t="shared" si="2"/>
        <v xml:space="preserve"> </v>
      </c>
      <c r="M25" s="135" t="str">
        <f t="shared" si="2"/>
        <v xml:space="preserve"> </v>
      </c>
      <c r="N25" s="135" t="str">
        <f t="shared" si="2"/>
        <v xml:space="preserve"> </v>
      </c>
      <c r="O25" s="135" t="str">
        <f t="shared" si="2"/>
        <v xml:space="preserve"> </v>
      </c>
      <c r="P25" s="135" t="str">
        <f t="shared" si="2"/>
        <v xml:space="preserve"> </v>
      </c>
      <c r="Q25" s="135" t="str">
        <f t="shared" si="2"/>
        <v xml:space="preserve"> </v>
      </c>
      <c r="R25" s="135" t="str">
        <f t="shared" si="2"/>
        <v xml:space="preserve"> </v>
      </c>
      <c r="S25" s="136" t="str">
        <f t="shared" si="2"/>
        <v xml:space="preserve"> </v>
      </c>
    </row>
    <row r="26" spans="1:19" s="103" customFormat="1" ht="18.600000000000001" customHeight="1" x14ac:dyDescent="0.2">
      <c r="A26" s="69" t="s">
        <v>157</v>
      </c>
      <c r="B26" s="106">
        <v>11</v>
      </c>
      <c r="C26" s="134" t="str">
        <f t="shared" si="1"/>
        <v xml:space="preserve"> </v>
      </c>
      <c r="D26" s="135" t="str">
        <f t="shared" si="2"/>
        <v xml:space="preserve"> </v>
      </c>
      <c r="E26" s="135" t="str">
        <f t="shared" si="2"/>
        <v xml:space="preserve"> </v>
      </c>
      <c r="F26" s="135" t="str">
        <f t="shared" si="2"/>
        <v xml:space="preserve"> </v>
      </c>
      <c r="G26" s="135" t="str">
        <f t="shared" si="2"/>
        <v xml:space="preserve"> </v>
      </c>
      <c r="H26" s="135" t="str">
        <f t="shared" si="2"/>
        <v xml:space="preserve"> </v>
      </c>
      <c r="I26" s="135" t="str">
        <f t="shared" si="2"/>
        <v xml:space="preserve"> </v>
      </c>
      <c r="J26" s="135" t="str">
        <f t="shared" si="2"/>
        <v xml:space="preserve"> </v>
      </c>
      <c r="K26" s="135" t="str">
        <f t="shared" si="2"/>
        <v xml:space="preserve"> </v>
      </c>
      <c r="L26" s="135" t="str">
        <f t="shared" si="2"/>
        <v xml:space="preserve"> </v>
      </c>
      <c r="M26" s="135" t="str">
        <f t="shared" si="2"/>
        <v xml:space="preserve"> </v>
      </c>
      <c r="N26" s="135" t="str">
        <f t="shared" si="2"/>
        <v xml:space="preserve"> </v>
      </c>
      <c r="O26" s="135" t="str">
        <f t="shared" si="2"/>
        <v xml:space="preserve"> </v>
      </c>
      <c r="P26" s="135" t="str">
        <f t="shared" si="2"/>
        <v xml:space="preserve"> </v>
      </c>
      <c r="Q26" s="135" t="str">
        <f t="shared" si="2"/>
        <v xml:space="preserve"> </v>
      </c>
      <c r="R26" s="135" t="str">
        <f t="shared" si="2"/>
        <v xml:space="preserve"> </v>
      </c>
      <c r="S26" s="136" t="str">
        <f t="shared" si="2"/>
        <v xml:space="preserve"> </v>
      </c>
    </row>
    <row r="27" spans="1:19" ht="18.600000000000001" customHeight="1" x14ac:dyDescent="0.2">
      <c r="A27" s="69" t="s">
        <v>158</v>
      </c>
      <c r="B27" s="106">
        <v>12</v>
      </c>
      <c r="C27" s="134" t="str">
        <f t="shared" ref="C27:R39" si="3">IF(C$18&gt;=1,"0"," ")</f>
        <v xml:space="preserve"> </v>
      </c>
      <c r="D27" s="135" t="str">
        <f t="shared" si="3"/>
        <v xml:space="preserve"> </v>
      </c>
      <c r="E27" s="135" t="str">
        <f t="shared" si="3"/>
        <v xml:space="preserve"> </v>
      </c>
      <c r="F27" s="135" t="str">
        <f t="shared" si="3"/>
        <v xml:space="preserve"> </v>
      </c>
      <c r="G27" s="135" t="str">
        <f t="shared" si="3"/>
        <v xml:space="preserve"> </v>
      </c>
      <c r="H27" s="135" t="str">
        <f t="shared" si="3"/>
        <v xml:space="preserve"> </v>
      </c>
      <c r="I27" s="135" t="str">
        <f t="shared" si="3"/>
        <v xml:space="preserve"> </v>
      </c>
      <c r="J27" s="135" t="str">
        <f t="shared" si="3"/>
        <v xml:space="preserve"> </v>
      </c>
      <c r="K27" s="135" t="str">
        <f t="shared" si="3"/>
        <v xml:space="preserve"> </v>
      </c>
      <c r="L27" s="135" t="str">
        <f t="shared" si="3"/>
        <v xml:space="preserve"> </v>
      </c>
      <c r="M27" s="135" t="str">
        <f t="shared" si="3"/>
        <v xml:space="preserve"> </v>
      </c>
      <c r="N27" s="135" t="str">
        <f t="shared" si="3"/>
        <v xml:space="preserve"> </v>
      </c>
      <c r="O27" s="135" t="str">
        <f t="shared" si="3"/>
        <v xml:space="preserve"> </v>
      </c>
      <c r="P27" s="135" t="str">
        <f t="shared" si="3"/>
        <v xml:space="preserve"> </v>
      </c>
      <c r="Q27" s="135" t="str">
        <f t="shared" si="3"/>
        <v xml:space="preserve"> </v>
      </c>
      <c r="R27" s="135" t="str">
        <f t="shared" si="3"/>
        <v xml:space="preserve"> </v>
      </c>
      <c r="S27" s="136" t="str">
        <f t="shared" si="2"/>
        <v xml:space="preserve"> </v>
      </c>
    </row>
    <row r="28" spans="1:19" ht="18.600000000000001" customHeight="1" x14ac:dyDescent="0.2">
      <c r="A28" s="68" t="s">
        <v>159</v>
      </c>
      <c r="B28" s="106">
        <v>13</v>
      </c>
      <c r="C28" s="134" t="str">
        <f t="shared" si="3"/>
        <v xml:space="preserve"> </v>
      </c>
      <c r="D28" s="135" t="str">
        <f t="shared" si="2"/>
        <v xml:space="preserve"> </v>
      </c>
      <c r="E28" s="135" t="str">
        <f t="shared" si="2"/>
        <v xml:space="preserve"> </v>
      </c>
      <c r="F28" s="135" t="str">
        <f t="shared" si="2"/>
        <v xml:space="preserve"> </v>
      </c>
      <c r="G28" s="135" t="str">
        <f t="shared" si="2"/>
        <v xml:space="preserve"> </v>
      </c>
      <c r="H28" s="135" t="str">
        <f t="shared" si="2"/>
        <v xml:space="preserve"> </v>
      </c>
      <c r="I28" s="135" t="str">
        <f t="shared" si="2"/>
        <v xml:space="preserve"> </v>
      </c>
      <c r="J28" s="135" t="str">
        <f t="shared" si="2"/>
        <v xml:space="preserve"> </v>
      </c>
      <c r="K28" s="135" t="str">
        <f t="shared" si="2"/>
        <v xml:space="preserve"> </v>
      </c>
      <c r="L28" s="135" t="str">
        <f t="shared" si="2"/>
        <v xml:space="preserve"> </v>
      </c>
      <c r="M28" s="135" t="str">
        <f t="shared" si="2"/>
        <v xml:space="preserve"> </v>
      </c>
      <c r="N28" s="135" t="str">
        <f t="shared" si="2"/>
        <v xml:space="preserve"> </v>
      </c>
      <c r="O28" s="135" t="str">
        <f t="shared" si="2"/>
        <v xml:space="preserve"> </v>
      </c>
      <c r="P28" s="135" t="str">
        <f t="shared" si="2"/>
        <v xml:space="preserve"> </v>
      </c>
      <c r="Q28" s="135" t="str">
        <f t="shared" si="2"/>
        <v xml:space="preserve"> </v>
      </c>
      <c r="R28" s="135" t="str">
        <f t="shared" si="2"/>
        <v xml:space="preserve"> </v>
      </c>
      <c r="S28" s="136" t="str">
        <f t="shared" si="2"/>
        <v xml:space="preserve"> </v>
      </c>
    </row>
    <row r="29" spans="1:19" ht="18.600000000000001" customHeight="1" x14ac:dyDescent="0.2">
      <c r="A29" s="71" t="s">
        <v>160</v>
      </c>
      <c r="B29" s="106">
        <v>14</v>
      </c>
      <c r="C29" s="134" t="str">
        <f t="shared" si="3"/>
        <v xml:space="preserve"> </v>
      </c>
      <c r="D29" s="135" t="str">
        <f t="shared" si="2"/>
        <v xml:space="preserve"> </v>
      </c>
      <c r="E29" s="135" t="str">
        <f t="shared" si="2"/>
        <v xml:space="preserve"> </v>
      </c>
      <c r="F29" s="135" t="str">
        <f t="shared" si="2"/>
        <v xml:space="preserve"> </v>
      </c>
      <c r="G29" s="135" t="str">
        <f t="shared" si="2"/>
        <v xml:space="preserve"> </v>
      </c>
      <c r="H29" s="135" t="str">
        <f t="shared" si="2"/>
        <v xml:space="preserve"> </v>
      </c>
      <c r="I29" s="135" t="str">
        <f t="shared" si="2"/>
        <v xml:space="preserve"> </v>
      </c>
      <c r="J29" s="135" t="str">
        <f t="shared" si="2"/>
        <v xml:space="preserve"> </v>
      </c>
      <c r="K29" s="135" t="str">
        <f t="shared" si="2"/>
        <v xml:space="preserve"> </v>
      </c>
      <c r="L29" s="135" t="str">
        <f t="shared" si="2"/>
        <v xml:space="preserve"> </v>
      </c>
      <c r="M29" s="135" t="str">
        <f t="shared" si="2"/>
        <v xml:space="preserve"> </v>
      </c>
      <c r="N29" s="135" t="str">
        <f t="shared" si="2"/>
        <v xml:space="preserve"> </v>
      </c>
      <c r="O29" s="135" t="str">
        <f t="shared" si="2"/>
        <v xml:space="preserve"> </v>
      </c>
      <c r="P29" s="135" t="str">
        <f t="shared" si="2"/>
        <v xml:space="preserve"> </v>
      </c>
      <c r="Q29" s="135" t="str">
        <f t="shared" si="2"/>
        <v xml:space="preserve"> </v>
      </c>
      <c r="R29" s="135" t="str">
        <f t="shared" si="2"/>
        <v xml:space="preserve"> </v>
      </c>
      <c r="S29" s="136" t="str">
        <f t="shared" si="2"/>
        <v xml:space="preserve"> </v>
      </c>
    </row>
    <row r="30" spans="1:19" ht="18.600000000000001" customHeight="1" x14ac:dyDescent="0.2">
      <c r="A30" s="69" t="s">
        <v>161</v>
      </c>
      <c r="B30" s="106">
        <v>15</v>
      </c>
      <c r="C30" s="134" t="str">
        <f t="shared" si="3"/>
        <v xml:space="preserve"> </v>
      </c>
      <c r="D30" s="135" t="str">
        <f t="shared" si="2"/>
        <v xml:space="preserve"> </v>
      </c>
      <c r="E30" s="135" t="str">
        <f t="shared" si="2"/>
        <v xml:space="preserve"> </v>
      </c>
      <c r="F30" s="135" t="str">
        <f t="shared" si="2"/>
        <v xml:space="preserve"> </v>
      </c>
      <c r="G30" s="135" t="str">
        <f t="shared" si="2"/>
        <v xml:space="preserve"> </v>
      </c>
      <c r="H30" s="135" t="str">
        <f t="shared" si="2"/>
        <v xml:space="preserve"> </v>
      </c>
      <c r="I30" s="135" t="str">
        <f t="shared" si="2"/>
        <v xml:space="preserve"> </v>
      </c>
      <c r="J30" s="135" t="str">
        <f t="shared" si="2"/>
        <v xml:space="preserve"> </v>
      </c>
      <c r="K30" s="135" t="str">
        <f t="shared" si="2"/>
        <v xml:space="preserve"> </v>
      </c>
      <c r="L30" s="135" t="str">
        <f t="shared" si="2"/>
        <v xml:space="preserve"> </v>
      </c>
      <c r="M30" s="135" t="str">
        <f t="shared" si="2"/>
        <v xml:space="preserve"> </v>
      </c>
      <c r="N30" s="135" t="str">
        <f t="shared" si="2"/>
        <v xml:space="preserve"> </v>
      </c>
      <c r="O30" s="135" t="str">
        <f t="shared" si="2"/>
        <v xml:space="preserve"> </v>
      </c>
      <c r="P30" s="135" t="str">
        <f t="shared" si="2"/>
        <v xml:space="preserve"> </v>
      </c>
      <c r="Q30" s="135" t="str">
        <f t="shared" si="2"/>
        <v xml:space="preserve"> </v>
      </c>
      <c r="R30" s="135" t="str">
        <f t="shared" si="2"/>
        <v xml:space="preserve"> </v>
      </c>
      <c r="S30" s="136" t="str">
        <f t="shared" si="2"/>
        <v xml:space="preserve"> </v>
      </c>
    </row>
    <row r="31" spans="1:19" ht="18.600000000000001" customHeight="1" x14ac:dyDescent="0.2">
      <c r="A31" s="69" t="s">
        <v>162</v>
      </c>
      <c r="B31" s="106">
        <v>16</v>
      </c>
      <c r="C31" s="134" t="str">
        <f t="shared" si="3"/>
        <v xml:space="preserve"> </v>
      </c>
      <c r="D31" s="135" t="str">
        <f t="shared" si="2"/>
        <v xml:space="preserve"> </v>
      </c>
      <c r="E31" s="135" t="str">
        <f t="shared" si="2"/>
        <v xml:space="preserve"> </v>
      </c>
      <c r="F31" s="135" t="str">
        <f t="shared" si="2"/>
        <v xml:space="preserve"> </v>
      </c>
      <c r="G31" s="135" t="str">
        <f t="shared" si="2"/>
        <v xml:space="preserve"> </v>
      </c>
      <c r="H31" s="135" t="str">
        <f t="shared" si="2"/>
        <v xml:space="preserve"> </v>
      </c>
      <c r="I31" s="135" t="str">
        <f t="shared" si="2"/>
        <v xml:space="preserve"> </v>
      </c>
      <c r="J31" s="135" t="str">
        <f t="shared" si="2"/>
        <v xml:space="preserve"> </v>
      </c>
      <c r="K31" s="135" t="str">
        <f t="shared" si="2"/>
        <v xml:space="preserve"> </v>
      </c>
      <c r="L31" s="135" t="str">
        <f t="shared" si="2"/>
        <v xml:space="preserve"> </v>
      </c>
      <c r="M31" s="135" t="str">
        <f t="shared" si="2"/>
        <v xml:space="preserve"> </v>
      </c>
      <c r="N31" s="135" t="str">
        <f t="shared" si="2"/>
        <v xml:space="preserve"> </v>
      </c>
      <c r="O31" s="135" t="str">
        <f t="shared" si="2"/>
        <v xml:space="preserve"> </v>
      </c>
      <c r="P31" s="135" t="str">
        <f t="shared" si="2"/>
        <v xml:space="preserve"> </v>
      </c>
      <c r="Q31" s="135" t="str">
        <f t="shared" si="2"/>
        <v xml:space="preserve"> </v>
      </c>
      <c r="R31" s="135" t="str">
        <f t="shared" si="2"/>
        <v xml:space="preserve"> </v>
      </c>
      <c r="S31" s="136" t="str">
        <f t="shared" si="2"/>
        <v xml:space="preserve"> </v>
      </c>
    </row>
    <row r="32" spans="1:19" ht="18.600000000000001" customHeight="1" x14ac:dyDescent="0.2">
      <c r="A32" s="69" t="s">
        <v>163</v>
      </c>
      <c r="B32" s="106">
        <v>17</v>
      </c>
      <c r="C32" s="134" t="str">
        <f t="shared" si="3"/>
        <v xml:space="preserve"> </v>
      </c>
      <c r="D32" s="135" t="str">
        <f t="shared" si="2"/>
        <v xml:space="preserve"> </v>
      </c>
      <c r="E32" s="135" t="str">
        <f t="shared" si="2"/>
        <v xml:space="preserve"> </v>
      </c>
      <c r="F32" s="135" t="str">
        <f t="shared" si="2"/>
        <v xml:space="preserve"> </v>
      </c>
      <c r="G32" s="135" t="str">
        <f t="shared" si="2"/>
        <v xml:space="preserve"> </v>
      </c>
      <c r="H32" s="135" t="str">
        <f t="shared" si="2"/>
        <v xml:space="preserve"> </v>
      </c>
      <c r="I32" s="135" t="str">
        <f t="shared" si="2"/>
        <v xml:space="preserve"> </v>
      </c>
      <c r="J32" s="135" t="str">
        <f t="shared" si="2"/>
        <v xml:space="preserve"> </v>
      </c>
      <c r="K32" s="135" t="str">
        <f t="shared" si="2"/>
        <v xml:space="preserve"> </v>
      </c>
      <c r="L32" s="135" t="str">
        <f t="shared" si="2"/>
        <v xml:space="preserve"> </v>
      </c>
      <c r="M32" s="135" t="str">
        <f t="shared" si="2"/>
        <v xml:space="preserve"> </v>
      </c>
      <c r="N32" s="135" t="str">
        <f t="shared" si="2"/>
        <v xml:space="preserve"> </v>
      </c>
      <c r="O32" s="135" t="str">
        <f t="shared" si="2"/>
        <v xml:space="preserve"> </v>
      </c>
      <c r="P32" s="135" t="str">
        <f t="shared" si="2"/>
        <v xml:space="preserve"> </v>
      </c>
      <c r="Q32" s="135" t="str">
        <f t="shared" si="2"/>
        <v xml:space="preserve"> </v>
      </c>
      <c r="R32" s="135" t="str">
        <f t="shared" si="2"/>
        <v xml:space="preserve"> </v>
      </c>
      <c r="S32" s="136" t="str">
        <f t="shared" si="2"/>
        <v xml:space="preserve"> </v>
      </c>
    </row>
    <row r="33" spans="1:19" ht="18.600000000000001" customHeight="1" x14ac:dyDescent="0.2">
      <c r="A33" s="69" t="s">
        <v>164</v>
      </c>
      <c r="B33" s="106">
        <v>18</v>
      </c>
      <c r="C33" s="134" t="str">
        <f t="shared" si="3"/>
        <v xml:space="preserve"> </v>
      </c>
      <c r="D33" s="135" t="str">
        <f t="shared" si="2"/>
        <v xml:space="preserve"> </v>
      </c>
      <c r="E33" s="135" t="str">
        <f t="shared" si="2"/>
        <v xml:space="preserve"> </v>
      </c>
      <c r="F33" s="135" t="str">
        <f t="shared" si="2"/>
        <v xml:space="preserve"> </v>
      </c>
      <c r="G33" s="135" t="str">
        <f t="shared" si="2"/>
        <v xml:space="preserve"> </v>
      </c>
      <c r="H33" s="135" t="str">
        <f t="shared" si="2"/>
        <v xml:space="preserve"> </v>
      </c>
      <c r="I33" s="135" t="str">
        <f t="shared" si="2"/>
        <v xml:space="preserve"> </v>
      </c>
      <c r="J33" s="135" t="str">
        <f t="shared" si="2"/>
        <v xml:space="preserve"> </v>
      </c>
      <c r="K33" s="135" t="str">
        <f t="shared" si="2"/>
        <v xml:space="preserve"> </v>
      </c>
      <c r="L33" s="135" t="str">
        <f t="shared" si="2"/>
        <v xml:space="preserve"> </v>
      </c>
      <c r="M33" s="135" t="str">
        <f t="shared" si="2"/>
        <v xml:space="preserve"> </v>
      </c>
      <c r="N33" s="135" t="str">
        <f t="shared" si="2"/>
        <v xml:space="preserve"> </v>
      </c>
      <c r="O33" s="135" t="str">
        <f t="shared" si="2"/>
        <v xml:space="preserve"> </v>
      </c>
      <c r="P33" s="135" t="str">
        <f t="shared" si="2"/>
        <v xml:space="preserve"> </v>
      </c>
      <c r="Q33" s="135" t="str">
        <f t="shared" si="2"/>
        <v xml:space="preserve"> </v>
      </c>
      <c r="R33" s="135" t="str">
        <f t="shared" si="2"/>
        <v xml:space="preserve"> </v>
      </c>
      <c r="S33" s="136" t="str">
        <f t="shared" si="2"/>
        <v xml:space="preserve"> </v>
      </c>
    </row>
    <row r="34" spans="1:19" ht="18.600000000000001" customHeight="1" x14ac:dyDescent="0.2">
      <c r="A34" s="69" t="s">
        <v>165</v>
      </c>
      <c r="B34" s="106">
        <v>19</v>
      </c>
      <c r="C34" s="134" t="str">
        <f t="shared" si="3"/>
        <v xml:space="preserve"> </v>
      </c>
      <c r="D34" s="135" t="str">
        <f t="shared" si="2"/>
        <v xml:space="preserve"> </v>
      </c>
      <c r="E34" s="135" t="str">
        <f t="shared" si="2"/>
        <v xml:space="preserve"> </v>
      </c>
      <c r="F34" s="135" t="str">
        <f t="shared" si="2"/>
        <v xml:space="preserve"> </v>
      </c>
      <c r="G34" s="135" t="str">
        <f t="shared" si="2"/>
        <v xml:space="preserve"> </v>
      </c>
      <c r="H34" s="135" t="str">
        <f t="shared" si="2"/>
        <v xml:space="preserve"> </v>
      </c>
      <c r="I34" s="135" t="str">
        <f t="shared" si="2"/>
        <v xml:space="preserve"> </v>
      </c>
      <c r="J34" s="135" t="str">
        <f t="shared" si="2"/>
        <v xml:space="preserve"> </v>
      </c>
      <c r="K34" s="135" t="str">
        <f t="shared" si="2"/>
        <v xml:space="preserve"> </v>
      </c>
      <c r="L34" s="135" t="str">
        <f t="shared" si="2"/>
        <v xml:space="preserve"> </v>
      </c>
      <c r="M34" s="135" t="str">
        <f t="shared" si="2"/>
        <v xml:space="preserve"> </v>
      </c>
      <c r="N34" s="135" t="str">
        <f t="shared" si="2"/>
        <v xml:space="preserve"> </v>
      </c>
      <c r="O34" s="135" t="str">
        <f t="shared" si="2"/>
        <v xml:space="preserve"> </v>
      </c>
      <c r="P34" s="135" t="str">
        <f t="shared" si="2"/>
        <v xml:space="preserve"> </v>
      </c>
      <c r="Q34" s="135" t="str">
        <f t="shared" si="2"/>
        <v xml:space="preserve"> </v>
      </c>
      <c r="R34" s="135" t="str">
        <f t="shared" si="2"/>
        <v xml:space="preserve"> </v>
      </c>
      <c r="S34" s="136" t="str">
        <f t="shared" si="2"/>
        <v xml:space="preserve"> </v>
      </c>
    </row>
    <row r="35" spans="1:19" ht="18.600000000000001" customHeight="1" x14ac:dyDescent="0.2">
      <c r="A35" s="69" t="s">
        <v>166</v>
      </c>
      <c r="B35" s="106">
        <v>20</v>
      </c>
      <c r="C35" s="134" t="str">
        <f t="shared" si="3"/>
        <v xml:space="preserve"> </v>
      </c>
      <c r="D35" s="135" t="str">
        <f t="shared" si="2"/>
        <v xml:space="preserve"> </v>
      </c>
      <c r="E35" s="135" t="str">
        <f t="shared" si="2"/>
        <v xml:space="preserve"> </v>
      </c>
      <c r="F35" s="135" t="str">
        <f t="shared" si="2"/>
        <v xml:space="preserve"> </v>
      </c>
      <c r="G35" s="135" t="str">
        <f t="shared" si="2"/>
        <v xml:space="preserve"> </v>
      </c>
      <c r="H35" s="135" t="str">
        <f t="shared" si="2"/>
        <v xml:space="preserve"> </v>
      </c>
      <c r="I35" s="135" t="str">
        <f t="shared" si="2"/>
        <v xml:space="preserve"> </v>
      </c>
      <c r="J35" s="135" t="str">
        <f t="shared" si="2"/>
        <v xml:space="preserve"> </v>
      </c>
      <c r="K35" s="135" t="str">
        <f t="shared" si="2"/>
        <v xml:space="preserve"> </v>
      </c>
      <c r="L35" s="135" t="str">
        <f t="shared" si="2"/>
        <v xml:space="preserve"> </v>
      </c>
      <c r="M35" s="135" t="str">
        <f t="shared" si="2"/>
        <v xml:space="preserve"> </v>
      </c>
      <c r="N35" s="135" t="str">
        <f t="shared" si="2"/>
        <v xml:space="preserve"> </v>
      </c>
      <c r="O35" s="135" t="str">
        <f t="shared" si="2"/>
        <v xml:space="preserve"> </v>
      </c>
      <c r="P35" s="135" t="str">
        <f t="shared" si="2"/>
        <v xml:space="preserve"> </v>
      </c>
      <c r="Q35" s="135" t="str">
        <f t="shared" si="2"/>
        <v xml:space="preserve"> </v>
      </c>
      <c r="R35" s="135" t="str">
        <f t="shared" si="2"/>
        <v xml:space="preserve"> </v>
      </c>
      <c r="S35" s="136" t="str">
        <f t="shared" si="2"/>
        <v xml:space="preserve"> </v>
      </c>
    </row>
    <row r="36" spans="1:19" ht="18.600000000000001" customHeight="1" x14ac:dyDescent="0.2">
      <c r="A36" s="69" t="s">
        <v>167</v>
      </c>
      <c r="B36" s="106">
        <v>21</v>
      </c>
      <c r="C36" s="134" t="str">
        <f t="shared" si="3"/>
        <v xml:space="preserve"> </v>
      </c>
      <c r="D36" s="135" t="str">
        <f t="shared" si="2"/>
        <v xml:space="preserve"> </v>
      </c>
      <c r="E36" s="135" t="str">
        <f t="shared" si="2"/>
        <v xml:space="preserve"> </v>
      </c>
      <c r="F36" s="135" t="str">
        <f t="shared" si="2"/>
        <v xml:space="preserve"> </v>
      </c>
      <c r="G36" s="135" t="str">
        <f t="shared" si="2"/>
        <v xml:space="preserve"> </v>
      </c>
      <c r="H36" s="135" t="str">
        <f t="shared" si="2"/>
        <v xml:space="preserve"> </v>
      </c>
      <c r="I36" s="135" t="str">
        <f t="shared" si="2"/>
        <v xml:space="preserve"> </v>
      </c>
      <c r="J36" s="135" t="str">
        <f t="shared" si="2"/>
        <v xml:space="preserve"> </v>
      </c>
      <c r="K36" s="135" t="str">
        <f t="shared" si="2"/>
        <v xml:space="preserve"> </v>
      </c>
      <c r="L36" s="135" t="str">
        <f t="shared" si="2"/>
        <v xml:space="preserve"> </v>
      </c>
      <c r="M36" s="135" t="str">
        <f t="shared" si="2"/>
        <v xml:space="preserve"> </v>
      </c>
      <c r="N36" s="135" t="str">
        <f t="shared" si="2"/>
        <v xml:space="preserve"> </v>
      </c>
      <c r="O36" s="135" t="str">
        <f t="shared" si="2"/>
        <v xml:space="preserve"> </v>
      </c>
      <c r="P36" s="135" t="str">
        <f t="shared" si="2"/>
        <v xml:space="preserve"> </v>
      </c>
      <c r="Q36" s="135" t="str">
        <f t="shared" si="2"/>
        <v xml:space="preserve"> </v>
      </c>
      <c r="R36" s="135" t="str">
        <f t="shared" si="2"/>
        <v xml:space="preserve"> </v>
      </c>
      <c r="S36" s="136" t="str">
        <f t="shared" si="2"/>
        <v xml:space="preserve"> </v>
      </c>
    </row>
    <row r="37" spans="1:19" s="4" customFormat="1" ht="18.600000000000001" customHeight="1" x14ac:dyDescent="0.2">
      <c r="A37" s="69" t="s">
        <v>168</v>
      </c>
      <c r="B37" s="106">
        <v>22</v>
      </c>
      <c r="C37" s="134" t="str">
        <f t="shared" si="3"/>
        <v xml:space="preserve"> </v>
      </c>
      <c r="D37" s="135" t="str">
        <f t="shared" ref="D37:S40" si="4">IF(D$18&gt;=1,"0"," ")</f>
        <v xml:space="preserve"> </v>
      </c>
      <c r="E37" s="135" t="str">
        <f t="shared" si="4"/>
        <v xml:space="preserve"> </v>
      </c>
      <c r="F37" s="135" t="str">
        <f t="shared" si="4"/>
        <v xml:space="preserve"> </v>
      </c>
      <c r="G37" s="135" t="str">
        <f t="shared" si="4"/>
        <v xml:space="preserve"> </v>
      </c>
      <c r="H37" s="135" t="str">
        <f t="shared" si="4"/>
        <v xml:space="preserve"> </v>
      </c>
      <c r="I37" s="135" t="str">
        <f t="shared" si="4"/>
        <v xml:space="preserve"> </v>
      </c>
      <c r="J37" s="135" t="str">
        <f t="shared" si="4"/>
        <v xml:space="preserve"> </v>
      </c>
      <c r="K37" s="135" t="str">
        <f t="shared" si="4"/>
        <v xml:space="preserve"> </v>
      </c>
      <c r="L37" s="135" t="str">
        <f t="shared" si="4"/>
        <v xml:space="preserve"> </v>
      </c>
      <c r="M37" s="135" t="str">
        <f t="shared" si="4"/>
        <v xml:space="preserve"> </v>
      </c>
      <c r="N37" s="135" t="str">
        <f t="shared" si="4"/>
        <v xml:space="preserve"> </v>
      </c>
      <c r="O37" s="135" t="str">
        <f t="shared" si="4"/>
        <v xml:space="preserve"> </v>
      </c>
      <c r="P37" s="135" t="str">
        <f t="shared" si="4"/>
        <v xml:space="preserve"> </v>
      </c>
      <c r="Q37" s="135" t="str">
        <f t="shared" si="4"/>
        <v xml:space="preserve"> </v>
      </c>
      <c r="R37" s="135" t="str">
        <f t="shared" si="4"/>
        <v xml:space="preserve"> </v>
      </c>
      <c r="S37" s="136" t="str">
        <f t="shared" si="4"/>
        <v xml:space="preserve"> </v>
      </c>
    </row>
    <row r="38" spans="1:19" s="4" customFormat="1" ht="18.600000000000001" customHeight="1" x14ac:dyDescent="0.2">
      <c r="A38" s="69" t="s">
        <v>169</v>
      </c>
      <c r="B38" s="106">
        <v>23</v>
      </c>
      <c r="C38" s="134" t="str">
        <f t="shared" si="3"/>
        <v xml:space="preserve"> </v>
      </c>
      <c r="D38" s="135" t="str">
        <f t="shared" si="4"/>
        <v xml:space="preserve"> </v>
      </c>
      <c r="E38" s="135" t="str">
        <f t="shared" si="4"/>
        <v xml:space="preserve"> </v>
      </c>
      <c r="F38" s="135" t="str">
        <f t="shared" si="4"/>
        <v xml:space="preserve"> </v>
      </c>
      <c r="G38" s="135" t="str">
        <f t="shared" si="4"/>
        <v xml:space="preserve"> </v>
      </c>
      <c r="H38" s="135" t="str">
        <f t="shared" si="4"/>
        <v xml:space="preserve"> </v>
      </c>
      <c r="I38" s="135" t="str">
        <f t="shared" si="4"/>
        <v xml:space="preserve"> </v>
      </c>
      <c r="J38" s="135" t="str">
        <f t="shared" si="4"/>
        <v xml:space="preserve"> </v>
      </c>
      <c r="K38" s="135" t="str">
        <f t="shared" si="4"/>
        <v xml:space="preserve"> </v>
      </c>
      <c r="L38" s="135" t="str">
        <f t="shared" si="4"/>
        <v xml:space="preserve"> </v>
      </c>
      <c r="M38" s="135" t="str">
        <f t="shared" si="4"/>
        <v xml:space="preserve"> </v>
      </c>
      <c r="N38" s="135" t="str">
        <f t="shared" si="4"/>
        <v xml:space="preserve"> </v>
      </c>
      <c r="O38" s="135" t="str">
        <f t="shared" si="4"/>
        <v xml:space="preserve"> </v>
      </c>
      <c r="P38" s="135" t="str">
        <f t="shared" si="4"/>
        <v xml:space="preserve"> </v>
      </c>
      <c r="Q38" s="135" t="str">
        <f t="shared" si="4"/>
        <v xml:space="preserve"> </v>
      </c>
      <c r="R38" s="135" t="str">
        <f t="shared" si="4"/>
        <v xml:space="preserve"> </v>
      </c>
      <c r="S38" s="136" t="str">
        <f t="shared" si="4"/>
        <v xml:space="preserve"> </v>
      </c>
    </row>
    <row r="39" spans="1:19" s="4" customFormat="1" ht="18.600000000000001" customHeight="1" x14ac:dyDescent="0.2">
      <c r="A39" s="68" t="s">
        <v>170</v>
      </c>
      <c r="B39" s="106">
        <v>24</v>
      </c>
      <c r="C39" s="134" t="str">
        <f t="shared" si="3"/>
        <v xml:space="preserve"> </v>
      </c>
      <c r="D39" s="135" t="str">
        <f t="shared" si="4"/>
        <v xml:space="preserve"> </v>
      </c>
      <c r="E39" s="135" t="str">
        <f t="shared" si="4"/>
        <v xml:space="preserve"> </v>
      </c>
      <c r="F39" s="135" t="str">
        <f t="shared" si="4"/>
        <v xml:space="preserve"> </v>
      </c>
      <c r="G39" s="135" t="str">
        <f t="shared" si="4"/>
        <v xml:space="preserve"> </v>
      </c>
      <c r="H39" s="135" t="str">
        <f t="shared" si="4"/>
        <v xml:space="preserve"> </v>
      </c>
      <c r="I39" s="135" t="str">
        <f t="shared" si="4"/>
        <v xml:space="preserve"> </v>
      </c>
      <c r="J39" s="135" t="str">
        <f t="shared" si="4"/>
        <v xml:space="preserve"> </v>
      </c>
      <c r="K39" s="135" t="str">
        <f t="shared" si="4"/>
        <v xml:space="preserve"> </v>
      </c>
      <c r="L39" s="135" t="str">
        <f t="shared" si="4"/>
        <v xml:space="preserve"> </v>
      </c>
      <c r="M39" s="135" t="str">
        <f t="shared" si="4"/>
        <v xml:space="preserve"> </v>
      </c>
      <c r="N39" s="135" t="str">
        <f t="shared" si="4"/>
        <v xml:space="preserve"> </v>
      </c>
      <c r="O39" s="135" t="str">
        <f t="shared" si="4"/>
        <v xml:space="preserve"> </v>
      </c>
      <c r="P39" s="135" t="str">
        <f t="shared" si="4"/>
        <v xml:space="preserve"> </v>
      </c>
      <c r="Q39" s="135" t="str">
        <f t="shared" si="4"/>
        <v xml:space="preserve"> </v>
      </c>
      <c r="R39" s="135" t="str">
        <f t="shared" si="4"/>
        <v xml:space="preserve"> </v>
      </c>
      <c r="S39" s="136" t="str">
        <f t="shared" si="4"/>
        <v xml:space="preserve"> </v>
      </c>
    </row>
    <row r="40" spans="1:19" s="4" customFormat="1" ht="18.600000000000001" customHeight="1" x14ac:dyDescent="0.2">
      <c r="A40" s="72" t="s">
        <v>171</v>
      </c>
      <c r="B40" s="106">
        <v>25</v>
      </c>
      <c r="C40" s="134" t="str">
        <f>IF(C$18&gt;=1,"0"," ")</f>
        <v xml:space="preserve"> </v>
      </c>
      <c r="D40" s="135" t="str">
        <f t="shared" si="4"/>
        <v xml:space="preserve"> </v>
      </c>
      <c r="E40" s="135" t="str">
        <f t="shared" si="4"/>
        <v xml:space="preserve"> </v>
      </c>
      <c r="F40" s="135" t="str">
        <f t="shared" si="4"/>
        <v xml:space="preserve"> </v>
      </c>
      <c r="G40" s="135" t="str">
        <f t="shared" si="4"/>
        <v xml:space="preserve"> </v>
      </c>
      <c r="H40" s="135" t="str">
        <f t="shared" si="4"/>
        <v xml:space="preserve"> </v>
      </c>
      <c r="I40" s="135" t="str">
        <f t="shared" si="4"/>
        <v xml:space="preserve"> </v>
      </c>
      <c r="J40" s="135" t="str">
        <f t="shared" si="4"/>
        <v xml:space="preserve"> </v>
      </c>
      <c r="K40" s="135" t="str">
        <f t="shared" si="4"/>
        <v xml:space="preserve"> </v>
      </c>
      <c r="L40" s="135" t="str">
        <f t="shared" si="4"/>
        <v xml:space="preserve"> </v>
      </c>
      <c r="M40" s="135" t="str">
        <f t="shared" si="4"/>
        <v xml:space="preserve"> </v>
      </c>
      <c r="N40" s="135" t="str">
        <f t="shared" si="4"/>
        <v xml:space="preserve"> </v>
      </c>
      <c r="O40" s="135" t="str">
        <f t="shared" si="4"/>
        <v xml:space="preserve"> </v>
      </c>
      <c r="P40" s="135" t="str">
        <f t="shared" si="4"/>
        <v xml:space="preserve"> </v>
      </c>
      <c r="Q40" s="135" t="str">
        <f t="shared" si="4"/>
        <v xml:space="preserve"> </v>
      </c>
      <c r="R40" s="135" t="str">
        <f t="shared" si="4"/>
        <v xml:space="preserve"> </v>
      </c>
      <c r="S40" s="136" t="str">
        <f t="shared" si="4"/>
        <v xml:space="preserve"> </v>
      </c>
    </row>
    <row r="41" spans="1:19" s="4" customFormat="1" ht="18.600000000000001" customHeight="1" x14ac:dyDescent="0.2">
      <c r="A41" s="72" t="s">
        <v>172</v>
      </c>
      <c r="B41" s="106">
        <v>26</v>
      </c>
      <c r="C41" s="88"/>
      <c r="D41" s="86"/>
      <c r="E41" s="86"/>
      <c r="F41" s="86"/>
      <c r="G41" s="86"/>
      <c r="H41" s="86"/>
      <c r="I41" s="87"/>
      <c r="J41" s="88"/>
      <c r="K41" s="86"/>
      <c r="L41" s="86"/>
      <c r="M41" s="86"/>
      <c r="N41" s="86"/>
      <c r="O41" s="86"/>
      <c r="P41" s="86"/>
      <c r="Q41" s="98"/>
      <c r="R41" s="86"/>
      <c r="S41" s="87"/>
    </row>
    <row r="42" spans="1:19" s="4" customFormat="1" ht="18.600000000000001" customHeight="1" x14ac:dyDescent="0.2">
      <c r="A42" s="72" t="s">
        <v>173</v>
      </c>
      <c r="B42" s="106">
        <v>27</v>
      </c>
      <c r="C42" s="88"/>
      <c r="D42" s="86"/>
      <c r="E42" s="86"/>
      <c r="F42" s="86"/>
      <c r="G42" s="86"/>
      <c r="H42" s="86"/>
      <c r="I42" s="87"/>
      <c r="J42" s="88"/>
      <c r="K42" s="86"/>
      <c r="L42" s="86"/>
      <c r="M42" s="86"/>
      <c r="N42" s="86"/>
      <c r="O42" s="86"/>
      <c r="P42" s="86"/>
      <c r="Q42" s="98"/>
      <c r="R42" s="86"/>
      <c r="S42" s="87"/>
    </row>
    <row r="43" spans="1:19" s="4" customFormat="1" ht="18.600000000000001" customHeight="1" x14ac:dyDescent="0.2">
      <c r="A43" s="72" t="s">
        <v>174</v>
      </c>
      <c r="B43" s="106">
        <v>28</v>
      </c>
      <c r="C43" s="88"/>
      <c r="D43" s="86"/>
      <c r="E43" s="86"/>
      <c r="F43" s="86"/>
      <c r="G43" s="86"/>
      <c r="H43" s="86"/>
      <c r="I43" s="87"/>
      <c r="J43" s="88"/>
      <c r="K43" s="86"/>
      <c r="L43" s="86"/>
      <c r="M43" s="86"/>
      <c r="N43" s="86"/>
      <c r="O43" s="86"/>
      <c r="P43" s="86"/>
      <c r="Q43" s="98"/>
      <c r="R43" s="86"/>
      <c r="S43" s="87"/>
    </row>
    <row r="44" spans="1:19" s="4" customFormat="1" ht="18.600000000000001" customHeight="1" x14ac:dyDescent="0.2">
      <c r="A44" s="72" t="s">
        <v>175</v>
      </c>
      <c r="B44" s="106">
        <v>29</v>
      </c>
      <c r="C44" s="88"/>
      <c r="D44" s="86"/>
      <c r="E44" s="86"/>
      <c r="F44" s="86"/>
      <c r="G44" s="86"/>
      <c r="H44" s="86"/>
      <c r="I44" s="87"/>
      <c r="J44" s="88"/>
      <c r="K44" s="86"/>
      <c r="L44" s="86"/>
      <c r="M44" s="86"/>
      <c r="N44" s="86"/>
      <c r="O44" s="86"/>
      <c r="P44" s="86"/>
      <c r="Q44" s="98"/>
      <c r="R44" s="86"/>
      <c r="S44" s="87"/>
    </row>
    <row r="45" spans="1:19" s="4" customFormat="1" ht="18.600000000000001" customHeight="1" x14ac:dyDescent="0.2">
      <c r="A45" s="72" t="s">
        <v>176</v>
      </c>
      <c r="B45" s="106">
        <v>30</v>
      </c>
      <c r="C45" s="88"/>
      <c r="D45" s="86"/>
      <c r="E45" s="86"/>
      <c r="F45" s="86"/>
      <c r="G45" s="86"/>
      <c r="H45" s="86"/>
      <c r="I45" s="87"/>
      <c r="J45" s="88"/>
      <c r="K45" s="86"/>
      <c r="L45" s="86"/>
      <c r="M45" s="86"/>
      <c r="N45" s="86"/>
      <c r="O45" s="86"/>
      <c r="P45" s="86"/>
      <c r="Q45" s="98"/>
      <c r="R45" s="86"/>
      <c r="S45" s="87"/>
    </row>
    <row r="46" spans="1:19" s="4" customFormat="1" ht="18.600000000000001" customHeight="1" x14ac:dyDescent="0.2">
      <c r="A46" s="72" t="s">
        <v>177</v>
      </c>
      <c r="B46" s="106">
        <v>31</v>
      </c>
      <c r="C46" s="88"/>
      <c r="D46" s="86"/>
      <c r="E46" s="86"/>
      <c r="F46" s="86"/>
      <c r="G46" s="86"/>
      <c r="H46" s="86"/>
      <c r="I46" s="87"/>
      <c r="J46" s="88"/>
      <c r="K46" s="86"/>
      <c r="L46" s="86"/>
      <c r="M46" s="86"/>
      <c r="N46" s="86"/>
      <c r="O46" s="86"/>
      <c r="P46" s="86"/>
      <c r="Q46" s="98"/>
      <c r="R46" s="86"/>
      <c r="S46" s="87"/>
    </row>
    <row r="47" spans="1:19" ht="18.600000000000001" customHeight="1" x14ac:dyDescent="0.2">
      <c r="A47" s="72" t="s">
        <v>178</v>
      </c>
      <c r="B47" s="106">
        <v>32</v>
      </c>
      <c r="C47" s="88"/>
      <c r="D47" s="86"/>
      <c r="E47" s="86"/>
      <c r="F47" s="86"/>
      <c r="G47" s="86"/>
      <c r="H47" s="86"/>
      <c r="I47" s="87"/>
      <c r="J47" s="88"/>
      <c r="K47" s="86"/>
      <c r="L47" s="86"/>
      <c r="M47" s="86"/>
      <c r="N47" s="86"/>
      <c r="O47" s="86"/>
      <c r="P47" s="86"/>
      <c r="Q47" s="98"/>
      <c r="R47" s="86"/>
      <c r="S47" s="87"/>
    </row>
    <row r="48" spans="1:19" s="15" customFormat="1" ht="18.600000000000001" customHeight="1" x14ac:dyDescent="0.2">
      <c r="A48" s="72" t="s">
        <v>179</v>
      </c>
      <c r="B48" s="106">
        <v>33</v>
      </c>
      <c r="C48" s="88"/>
      <c r="D48" s="86"/>
      <c r="E48" s="86"/>
      <c r="F48" s="86"/>
      <c r="G48" s="86"/>
      <c r="H48" s="86"/>
      <c r="I48" s="87"/>
      <c r="J48" s="88"/>
      <c r="K48" s="86"/>
      <c r="L48" s="86"/>
      <c r="M48" s="86"/>
      <c r="N48" s="86"/>
      <c r="O48" s="86"/>
      <c r="P48" s="86"/>
      <c r="Q48" s="98"/>
      <c r="R48" s="86"/>
      <c r="S48" s="87"/>
    </row>
    <row r="49" spans="1:19" s="4" customFormat="1" ht="18.600000000000001" customHeight="1" x14ac:dyDescent="0.2">
      <c r="A49" s="72" t="s">
        <v>180</v>
      </c>
      <c r="B49" s="106">
        <v>34</v>
      </c>
      <c r="C49" s="137" t="str">
        <f>IF(C$18&gt;=1,"0"," ")</f>
        <v xml:space="preserve"> </v>
      </c>
      <c r="D49" s="138" t="str">
        <f t="shared" ref="D49:S53" si="5">IF(D$18&gt;=1,"0"," ")</f>
        <v xml:space="preserve"> </v>
      </c>
      <c r="E49" s="138" t="str">
        <f t="shared" si="5"/>
        <v xml:space="preserve"> </v>
      </c>
      <c r="F49" s="138" t="str">
        <f t="shared" si="5"/>
        <v xml:space="preserve"> </v>
      </c>
      <c r="G49" s="138" t="str">
        <f t="shared" si="5"/>
        <v xml:space="preserve"> </v>
      </c>
      <c r="H49" s="138" t="str">
        <f t="shared" si="5"/>
        <v xml:space="preserve"> </v>
      </c>
      <c r="I49" s="138" t="str">
        <f t="shared" si="5"/>
        <v xml:space="preserve"> </v>
      </c>
      <c r="J49" s="138" t="str">
        <f t="shared" si="5"/>
        <v xml:space="preserve"> </v>
      </c>
      <c r="K49" s="138" t="str">
        <f t="shared" si="5"/>
        <v xml:space="preserve"> </v>
      </c>
      <c r="L49" s="138" t="str">
        <f t="shared" si="5"/>
        <v xml:space="preserve"> </v>
      </c>
      <c r="M49" s="138" t="str">
        <f t="shared" si="5"/>
        <v xml:space="preserve"> </v>
      </c>
      <c r="N49" s="138" t="str">
        <f t="shared" si="5"/>
        <v xml:space="preserve"> </v>
      </c>
      <c r="O49" s="138" t="str">
        <f t="shared" si="5"/>
        <v xml:space="preserve"> </v>
      </c>
      <c r="P49" s="138" t="str">
        <f t="shared" si="5"/>
        <v xml:space="preserve"> </v>
      </c>
      <c r="Q49" s="138" t="str">
        <f t="shared" si="5"/>
        <v xml:space="preserve"> </v>
      </c>
      <c r="R49" s="138" t="str">
        <f t="shared" si="5"/>
        <v xml:space="preserve"> </v>
      </c>
      <c r="S49" s="139" t="str">
        <f t="shared" si="5"/>
        <v xml:space="preserve"> </v>
      </c>
    </row>
    <row r="50" spans="1:19" ht="18.600000000000001" customHeight="1" x14ac:dyDescent="0.2">
      <c r="A50" s="72" t="s">
        <v>181</v>
      </c>
      <c r="B50" s="106">
        <v>35</v>
      </c>
      <c r="C50" s="137" t="str">
        <f t="shared" ref="C50:R57" si="6">IF(C$18&gt;=1,"0"," ")</f>
        <v xml:space="preserve"> </v>
      </c>
      <c r="D50" s="138" t="str">
        <f t="shared" si="6"/>
        <v xml:space="preserve"> </v>
      </c>
      <c r="E50" s="138" t="str">
        <f t="shared" si="6"/>
        <v xml:space="preserve"> </v>
      </c>
      <c r="F50" s="138" t="str">
        <f t="shared" si="6"/>
        <v xml:space="preserve"> </v>
      </c>
      <c r="G50" s="138" t="str">
        <f t="shared" si="6"/>
        <v xml:space="preserve"> </v>
      </c>
      <c r="H50" s="138" t="str">
        <f t="shared" si="6"/>
        <v xml:space="preserve"> </v>
      </c>
      <c r="I50" s="138" t="str">
        <f t="shared" si="6"/>
        <v xml:space="preserve"> </v>
      </c>
      <c r="J50" s="138" t="str">
        <f t="shared" si="6"/>
        <v xml:space="preserve"> </v>
      </c>
      <c r="K50" s="138" t="str">
        <f t="shared" si="6"/>
        <v xml:space="preserve"> </v>
      </c>
      <c r="L50" s="138" t="str">
        <f t="shared" si="6"/>
        <v xml:space="preserve"> </v>
      </c>
      <c r="M50" s="138" t="str">
        <f t="shared" si="6"/>
        <v xml:space="preserve"> </v>
      </c>
      <c r="N50" s="138" t="str">
        <f t="shared" si="6"/>
        <v xml:space="preserve"> </v>
      </c>
      <c r="O50" s="138" t="str">
        <f t="shared" si="6"/>
        <v xml:space="preserve"> </v>
      </c>
      <c r="P50" s="138" t="str">
        <f t="shared" si="6"/>
        <v xml:space="preserve"> </v>
      </c>
      <c r="Q50" s="138" t="str">
        <f t="shared" si="6"/>
        <v xml:space="preserve"> </v>
      </c>
      <c r="R50" s="138" t="str">
        <f t="shared" si="6"/>
        <v xml:space="preserve"> </v>
      </c>
      <c r="S50" s="139" t="str">
        <f t="shared" si="5"/>
        <v xml:space="preserve"> </v>
      </c>
    </row>
    <row r="51" spans="1:19" ht="18.600000000000001" customHeight="1" x14ac:dyDescent="0.2">
      <c r="A51" s="72" t="s">
        <v>182</v>
      </c>
      <c r="B51" s="106">
        <v>36</v>
      </c>
      <c r="C51" s="137" t="str">
        <f t="shared" si="6"/>
        <v xml:space="preserve"> </v>
      </c>
      <c r="D51" s="138" t="str">
        <f t="shared" si="5"/>
        <v xml:space="preserve"> </v>
      </c>
      <c r="E51" s="138" t="str">
        <f t="shared" si="5"/>
        <v xml:space="preserve"> </v>
      </c>
      <c r="F51" s="138" t="str">
        <f t="shared" si="5"/>
        <v xml:space="preserve"> </v>
      </c>
      <c r="G51" s="138" t="str">
        <f t="shared" si="5"/>
        <v xml:space="preserve"> </v>
      </c>
      <c r="H51" s="138" t="str">
        <f t="shared" si="5"/>
        <v xml:space="preserve"> </v>
      </c>
      <c r="I51" s="138" t="str">
        <f t="shared" si="5"/>
        <v xml:space="preserve"> </v>
      </c>
      <c r="J51" s="138" t="str">
        <f t="shared" si="5"/>
        <v xml:space="preserve"> </v>
      </c>
      <c r="K51" s="138" t="str">
        <f t="shared" si="5"/>
        <v xml:space="preserve"> </v>
      </c>
      <c r="L51" s="138" t="str">
        <f t="shared" si="5"/>
        <v xml:space="preserve"> </v>
      </c>
      <c r="M51" s="138" t="str">
        <f t="shared" si="5"/>
        <v xml:space="preserve"> </v>
      </c>
      <c r="N51" s="138" t="str">
        <f t="shared" si="5"/>
        <v xml:space="preserve"> </v>
      </c>
      <c r="O51" s="138" t="str">
        <f t="shared" si="5"/>
        <v xml:space="preserve"> </v>
      </c>
      <c r="P51" s="138" t="str">
        <f t="shared" si="5"/>
        <v xml:space="preserve"> </v>
      </c>
      <c r="Q51" s="138" t="str">
        <f t="shared" si="5"/>
        <v xml:space="preserve"> </v>
      </c>
      <c r="R51" s="138" t="str">
        <f t="shared" si="5"/>
        <v xml:space="preserve"> </v>
      </c>
      <c r="S51" s="139" t="str">
        <f t="shared" si="5"/>
        <v xml:space="preserve"> </v>
      </c>
    </row>
    <row r="52" spans="1:19" ht="18.600000000000001" customHeight="1" x14ac:dyDescent="0.2">
      <c r="A52" s="72" t="s">
        <v>183</v>
      </c>
      <c r="B52" s="106">
        <v>37</v>
      </c>
      <c r="C52" s="137" t="str">
        <f t="shared" si="6"/>
        <v xml:space="preserve"> </v>
      </c>
      <c r="D52" s="138" t="str">
        <f t="shared" si="5"/>
        <v xml:space="preserve"> </v>
      </c>
      <c r="E52" s="138" t="str">
        <f t="shared" si="5"/>
        <v xml:space="preserve"> </v>
      </c>
      <c r="F52" s="138" t="str">
        <f t="shared" si="5"/>
        <v xml:space="preserve"> </v>
      </c>
      <c r="G52" s="138" t="str">
        <f t="shared" si="5"/>
        <v xml:space="preserve"> </v>
      </c>
      <c r="H52" s="138" t="str">
        <f t="shared" si="5"/>
        <v xml:space="preserve"> </v>
      </c>
      <c r="I52" s="138" t="str">
        <f t="shared" si="5"/>
        <v xml:space="preserve"> </v>
      </c>
      <c r="J52" s="138" t="str">
        <f t="shared" si="5"/>
        <v xml:space="preserve"> </v>
      </c>
      <c r="K52" s="138" t="str">
        <f t="shared" si="5"/>
        <v xml:space="preserve"> </v>
      </c>
      <c r="L52" s="138" t="str">
        <f t="shared" si="5"/>
        <v xml:space="preserve"> </v>
      </c>
      <c r="M52" s="138" t="str">
        <f t="shared" si="5"/>
        <v xml:space="preserve"> </v>
      </c>
      <c r="N52" s="138" t="str">
        <f t="shared" si="5"/>
        <v xml:space="preserve"> </v>
      </c>
      <c r="O52" s="138" t="str">
        <f t="shared" si="5"/>
        <v xml:space="preserve"> </v>
      </c>
      <c r="P52" s="138" t="str">
        <f t="shared" si="5"/>
        <v xml:space="preserve"> </v>
      </c>
      <c r="Q52" s="138" t="str">
        <f t="shared" si="5"/>
        <v xml:space="preserve"> </v>
      </c>
      <c r="R52" s="138" t="str">
        <f t="shared" si="5"/>
        <v xml:space="preserve"> </v>
      </c>
      <c r="S52" s="139" t="str">
        <f t="shared" si="5"/>
        <v xml:space="preserve"> </v>
      </c>
    </row>
    <row r="53" spans="1:19" ht="18.600000000000001" customHeight="1" x14ac:dyDescent="0.2">
      <c r="A53" s="72" t="s">
        <v>184</v>
      </c>
      <c r="B53" s="106">
        <v>38</v>
      </c>
      <c r="C53" s="137" t="str">
        <f t="shared" si="6"/>
        <v xml:space="preserve"> </v>
      </c>
      <c r="D53" s="138" t="str">
        <f t="shared" si="5"/>
        <v xml:space="preserve"> </v>
      </c>
      <c r="E53" s="138" t="str">
        <f t="shared" si="5"/>
        <v xml:space="preserve"> </v>
      </c>
      <c r="F53" s="138" t="str">
        <f t="shared" si="5"/>
        <v xml:space="preserve"> </v>
      </c>
      <c r="G53" s="138" t="str">
        <f t="shared" si="5"/>
        <v xml:space="preserve"> </v>
      </c>
      <c r="H53" s="138" t="str">
        <f t="shared" si="5"/>
        <v xml:space="preserve"> </v>
      </c>
      <c r="I53" s="138" t="str">
        <f t="shared" si="5"/>
        <v xml:space="preserve"> </v>
      </c>
      <c r="J53" s="138" t="str">
        <f t="shared" si="5"/>
        <v xml:space="preserve"> </v>
      </c>
      <c r="K53" s="138" t="str">
        <f t="shared" si="5"/>
        <v xml:space="preserve"> </v>
      </c>
      <c r="L53" s="138" t="str">
        <f t="shared" si="5"/>
        <v xml:space="preserve"> </v>
      </c>
      <c r="M53" s="138" t="str">
        <f t="shared" si="5"/>
        <v xml:space="preserve"> </v>
      </c>
      <c r="N53" s="138" t="str">
        <f t="shared" si="5"/>
        <v xml:space="preserve"> </v>
      </c>
      <c r="O53" s="138" t="str">
        <f t="shared" si="5"/>
        <v xml:space="preserve"> </v>
      </c>
      <c r="P53" s="138" t="str">
        <f t="shared" si="5"/>
        <v xml:space="preserve"> </v>
      </c>
      <c r="Q53" s="138" t="str">
        <f t="shared" si="5"/>
        <v xml:space="preserve"> </v>
      </c>
      <c r="R53" s="138" t="str">
        <f t="shared" si="5"/>
        <v xml:space="preserve"> </v>
      </c>
      <c r="S53" s="139" t="str">
        <f t="shared" si="5"/>
        <v xml:space="preserve"> </v>
      </c>
    </row>
    <row r="54" spans="1:19" ht="18.600000000000001" customHeight="1" x14ac:dyDescent="0.2">
      <c r="A54" s="72" t="s">
        <v>185</v>
      </c>
      <c r="B54" s="106">
        <v>39</v>
      </c>
      <c r="C54" s="88"/>
      <c r="D54" s="86"/>
      <c r="E54" s="86"/>
      <c r="F54" s="86"/>
      <c r="G54" s="86"/>
      <c r="H54" s="86"/>
      <c r="I54" s="87"/>
      <c r="J54" s="88"/>
      <c r="K54" s="86"/>
      <c r="L54" s="86"/>
      <c r="M54" s="86"/>
      <c r="N54" s="86"/>
      <c r="O54" s="86"/>
      <c r="P54" s="86"/>
      <c r="Q54" s="98"/>
      <c r="R54" s="86"/>
      <c r="S54" s="87"/>
    </row>
    <row r="55" spans="1:19" ht="18.600000000000001" customHeight="1" x14ac:dyDescent="0.2">
      <c r="A55" s="72" t="s">
        <v>186</v>
      </c>
      <c r="B55" s="106">
        <v>40</v>
      </c>
      <c r="C55" s="137" t="str">
        <f t="shared" si="6"/>
        <v xml:space="preserve"> </v>
      </c>
      <c r="D55" s="138" t="str">
        <f t="shared" si="6"/>
        <v xml:space="preserve"> </v>
      </c>
      <c r="E55" s="138" t="str">
        <f t="shared" si="6"/>
        <v xml:space="preserve"> </v>
      </c>
      <c r="F55" s="138" t="str">
        <f t="shared" si="6"/>
        <v xml:space="preserve"> </v>
      </c>
      <c r="G55" s="138" t="str">
        <f t="shared" si="6"/>
        <v xml:space="preserve"> </v>
      </c>
      <c r="H55" s="138" t="str">
        <f t="shared" si="6"/>
        <v xml:space="preserve"> </v>
      </c>
      <c r="I55" s="138" t="str">
        <f t="shared" si="6"/>
        <v xml:space="preserve"> </v>
      </c>
      <c r="J55" s="138" t="str">
        <f t="shared" si="6"/>
        <v xml:space="preserve"> </v>
      </c>
      <c r="K55" s="138" t="str">
        <f t="shared" si="6"/>
        <v xml:space="preserve"> </v>
      </c>
      <c r="L55" s="138" t="str">
        <f t="shared" si="6"/>
        <v xml:space="preserve"> </v>
      </c>
      <c r="M55" s="138" t="str">
        <f t="shared" si="6"/>
        <v xml:space="preserve"> </v>
      </c>
      <c r="N55" s="138" t="str">
        <f t="shared" si="6"/>
        <v xml:space="preserve"> </v>
      </c>
      <c r="O55" s="138" t="str">
        <f t="shared" si="6"/>
        <v xml:space="preserve"> </v>
      </c>
      <c r="P55" s="138" t="str">
        <f t="shared" si="6"/>
        <v xml:space="preserve"> </v>
      </c>
      <c r="Q55" s="138" t="str">
        <f t="shared" si="6"/>
        <v xml:space="preserve"> </v>
      </c>
      <c r="R55" s="138" t="str">
        <f t="shared" si="6"/>
        <v xml:space="preserve"> </v>
      </c>
      <c r="S55" s="139" t="str">
        <f t="shared" ref="D55:S57" si="7">IF(S$18&gt;=1,"0"," ")</f>
        <v xml:space="preserve"> </v>
      </c>
    </row>
    <row r="56" spans="1:19" ht="18.600000000000001" customHeight="1" x14ac:dyDescent="0.2">
      <c r="A56" s="72" t="s">
        <v>187</v>
      </c>
      <c r="B56" s="106">
        <v>41</v>
      </c>
      <c r="C56" s="137" t="str">
        <f t="shared" si="6"/>
        <v xml:space="preserve"> </v>
      </c>
      <c r="D56" s="138" t="str">
        <f t="shared" si="7"/>
        <v xml:space="preserve"> </v>
      </c>
      <c r="E56" s="138" t="str">
        <f t="shared" si="7"/>
        <v xml:space="preserve"> </v>
      </c>
      <c r="F56" s="138" t="str">
        <f t="shared" si="7"/>
        <v xml:space="preserve"> </v>
      </c>
      <c r="G56" s="138" t="str">
        <f t="shared" si="7"/>
        <v xml:space="preserve"> </v>
      </c>
      <c r="H56" s="138" t="str">
        <f t="shared" si="7"/>
        <v xml:space="preserve"> </v>
      </c>
      <c r="I56" s="138" t="str">
        <f t="shared" si="7"/>
        <v xml:space="preserve"> </v>
      </c>
      <c r="J56" s="138" t="str">
        <f t="shared" si="7"/>
        <v xml:space="preserve"> </v>
      </c>
      <c r="K56" s="138" t="str">
        <f t="shared" si="7"/>
        <v xml:space="preserve"> </v>
      </c>
      <c r="L56" s="138" t="str">
        <f t="shared" si="7"/>
        <v xml:space="preserve"> </v>
      </c>
      <c r="M56" s="138" t="str">
        <f t="shared" si="7"/>
        <v xml:space="preserve"> </v>
      </c>
      <c r="N56" s="138" t="str">
        <f t="shared" si="7"/>
        <v xml:space="preserve"> </v>
      </c>
      <c r="O56" s="138" t="str">
        <f t="shared" si="7"/>
        <v xml:space="preserve"> </v>
      </c>
      <c r="P56" s="138" t="str">
        <f t="shared" si="7"/>
        <v xml:space="preserve"> </v>
      </c>
      <c r="Q56" s="138" t="str">
        <f t="shared" si="7"/>
        <v xml:space="preserve"> </v>
      </c>
      <c r="R56" s="138" t="str">
        <f t="shared" si="7"/>
        <v xml:space="preserve"> </v>
      </c>
      <c r="S56" s="139" t="str">
        <f t="shared" si="7"/>
        <v xml:space="preserve"> </v>
      </c>
    </row>
    <row r="57" spans="1:19" ht="18.600000000000001" customHeight="1" thickBot="1" x14ac:dyDescent="0.25">
      <c r="A57" s="72" t="s">
        <v>188</v>
      </c>
      <c r="B57" s="106">
        <v>42</v>
      </c>
      <c r="C57" s="137" t="str">
        <f t="shared" si="6"/>
        <v xml:space="preserve"> </v>
      </c>
      <c r="D57" s="138" t="str">
        <f t="shared" si="7"/>
        <v xml:space="preserve"> </v>
      </c>
      <c r="E57" s="138" t="str">
        <f t="shared" si="7"/>
        <v xml:space="preserve"> </v>
      </c>
      <c r="F57" s="138" t="str">
        <f t="shared" si="7"/>
        <v xml:space="preserve"> </v>
      </c>
      <c r="G57" s="138" t="str">
        <f t="shared" si="7"/>
        <v xml:space="preserve"> </v>
      </c>
      <c r="H57" s="138" t="str">
        <f t="shared" si="7"/>
        <v xml:space="preserve"> </v>
      </c>
      <c r="I57" s="138" t="str">
        <f t="shared" si="7"/>
        <v xml:space="preserve"> </v>
      </c>
      <c r="J57" s="138" t="str">
        <f t="shared" si="7"/>
        <v xml:space="preserve"> </v>
      </c>
      <c r="K57" s="138" t="str">
        <f t="shared" si="7"/>
        <v xml:space="preserve"> </v>
      </c>
      <c r="L57" s="138" t="str">
        <f t="shared" si="7"/>
        <v xml:space="preserve"> </v>
      </c>
      <c r="M57" s="138" t="str">
        <f t="shared" si="7"/>
        <v xml:space="preserve"> </v>
      </c>
      <c r="N57" s="138" t="str">
        <f t="shared" si="7"/>
        <v xml:space="preserve"> </v>
      </c>
      <c r="O57" s="138" t="str">
        <f t="shared" si="7"/>
        <v xml:space="preserve"> </v>
      </c>
      <c r="P57" s="138" t="str">
        <f t="shared" si="7"/>
        <v xml:space="preserve"> </v>
      </c>
      <c r="Q57" s="138" t="str">
        <f t="shared" si="7"/>
        <v xml:space="preserve"> </v>
      </c>
      <c r="R57" s="138" t="str">
        <f t="shared" si="7"/>
        <v xml:space="preserve"> </v>
      </c>
      <c r="S57" s="139" t="str">
        <f t="shared" si="7"/>
        <v xml:space="preserve"> </v>
      </c>
    </row>
    <row r="58" spans="1:19" ht="18.600000000000001" customHeight="1" x14ac:dyDescent="0.2">
      <c r="A58" s="192" t="s">
        <v>189</v>
      </c>
      <c r="B58" s="196">
        <v>43</v>
      </c>
      <c r="C58" s="179"/>
      <c r="D58" s="169"/>
      <c r="E58" s="169"/>
      <c r="F58" s="169"/>
      <c r="G58" s="169"/>
      <c r="H58" s="169"/>
      <c r="I58" s="172"/>
      <c r="J58" s="179"/>
      <c r="K58" s="169"/>
      <c r="L58" s="169"/>
      <c r="M58" s="169"/>
      <c r="N58" s="169"/>
      <c r="O58" s="169"/>
      <c r="P58" s="169"/>
      <c r="Q58" s="166"/>
      <c r="R58" s="169"/>
      <c r="S58" s="172"/>
    </row>
    <row r="59" spans="1:19" ht="18.600000000000001" customHeight="1" x14ac:dyDescent="0.2">
      <c r="A59" s="193"/>
      <c r="B59" s="196"/>
      <c r="C59" s="180"/>
      <c r="D59" s="170"/>
      <c r="E59" s="170"/>
      <c r="F59" s="170"/>
      <c r="G59" s="170"/>
      <c r="H59" s="170"/>
      <c r="I59" s="173"/>
      <c r="J59" s="180"/>
      <c r="K59" s="170"/>
      <c r="L59" s="170"/>
      <c r="M59" s="170"/>
      <c r="N59" s="170"/>
      <c r="O59" s="170"/>
      <c r="P59" s="170"/>
      <c r="Q59" s="167"/>
      <c r="R59" s="170"/>
      <c r="S59" s="173"/>
    </row>
    <row r="60" spans="1:19" ht="18.600000000000001" customHeight="1" x14ac:dyDescent="0.2">
      <c r="A60" s="193"/>
      <c r="B60" s="196"/>
      <c r="C60" s="180"/>
      <c r="D60" s="170"/>
      <c r="E60" s="170"/>
      <c r="F60" s="170"/>
      <c r="G60" s="170"/>
      <c r="H60" s="170"/>
      <c r="I60" s="173"/>
      <c r="J60" s="180"/>
      <c r="K60" s="170"/>
      <c r="L60" s="170"/>
      <c r="M60" s="170"/>
      <c r="N60" s="170"/>
      <c r="O60" s="170"/>
      <c r="P60" s="170"/>
      <c r="Q60" s="167"/>
      <c r="R60" s="170"/>
      <c r="S60" s="173"/>
    </row>
    <row r="61" spans="1:19" ht="18.600000000000001" customHeight="1" x14ac:dyDescent="0.2">
      <c r="A61" s="193"/>
      <c r="B61" s="196"/>
      <c r="C61" s="180"/>
      <c r="D61" s="170"/>
      <c r="E61" s="170"/>
      <c r="F61" s="170"/>
      <c r="G61" s="170"/>
      <c r="H61" s="170"/>
      <c r="I61" s="173"/>
      <c r="J61" s="180"/>
      <c r="K61" s="170"/>
      <c r="L61" s="170"/>
      <c r="M61" s="170"/>
      <c r="N61" s="170"/>
      <c r="O61" s="170"/>
      <c r="P61" s="170"/>
      <c r="Q61" s="167"/>
      <c r="R61" s="170"/>
      <c r="S61" s="173"/>
    </row>
    <row r="62" spans="1:19" ht="18.600000000000001" customHeight="1" x14ac:dyDescent="0.2">
      <c r="A62" s="193"/>
      <c r="B62" s="196"/>
      <c r="C62" s="180"/>
      <c r="D62" s="170"/>
      <c r="E62" s="170"/>
      <c r="F62" s="170"/>
      <c r="G62" s="170"/>
      <c r="H62" s="170"/>
      <c r="I62" s="173"/>
      <c r="J62" s="180"/>
      <c r="K62" s="170"/>
      <c r="L62" s="170"/>
      <c r="M62" s="170"/>
      <c r="N62" s="170"/>
      <c r="O62" s="170"/>
      <c r="P62" s="170"/>
      <c r="Q62" s="167"/>
      <c r="R62" s="170"/>
      <c r="S62" s="173"/>
    </row>
    <row r="63" spans="1:19" ht="18.600000000000001" customHeight="1" x14ac:dyDescent="0.2">
      <c r="A63" s="193"/>
      <c r="B63" s="196"/>
      <c r="C63" s="180"/>
      <c r="D63" s="170"/>
      <c r="E63" s="170"/>
      <c r="F63" s="170"/>
      <c r="G63" s="170"/>
      <c r="H63" s="170"/>
      <c r="I63" s="173"/>
      <c r="J63" s="180"/>
      <c r="K63" s="170"/>
      <c r="L63" s="170"/>
      <c r="M63" s="170"/>
      <c r="N63" s="170"/>
      <c r="O63" s="170"/>
      <c r="P63" s="170"/>
      <c r="Q63" s="167"/>
      <c r="R63" s="170"/>
      <c r="S63" s="173"/>
    </row>
    <row r="64" spans="1:19" ht="18.75" customHeight="1" thickBot="1" x14ac:dyDescent="0.25">
      <c r="A64" s="194"/>
      <c r="B64" s="197"/>
      <c r="C64" s="181"/>
      <c r="D64" s="171"/>
      <c r="E64" s="171"/>
      <c r="F64" s="171"/>
      <c r="G64" s="171"/>
      <c r="H64" s="171"/>
      <c r="I64" s="174"/>
      <c r="J64" s="181"/>
      <c r="K64" s="171"/>
      <c r="L64" s="171"/>
      <c r="M64" s="171"/>
      <c r="N64" s="171"/>
      <c r="O64" s="171"/>
      <c r="P64" s="171"/>
      <c r="Q64" s="168"/>
      <c r="R64" s="171"/>
      <c r="S64" s="174"/>
    </row>
    <row r="65" spans="1:19" ht="18.75" customHeight="1" x14ac:dyDescent="0.2">
      <c r="A65" s="142" t="s">
        <v>195</v>
      </c>
      <c r="B65" s="92"/>
      <c r="C65" s="93"/>
      <c r="D65" s="93"/>
      <c r="E65" s="93"/>
      <c r="F65" s="93"/>
      <c r="G65" s="93"/>
      <c r="H65" s="93"/>
      <c r="I65" s="141"/>
      <c r="J65" s="142" t="s">
        <v>195</v>
      </c>
      <c r="K65" s="92"/>
      <c r="L65" s="93"/>
      <c r="M65" s="93"/>
      <c r="N65" s="93"/>
      <c r="O65" s="93"/>
      <c r="P65" s="93"/>
      <c r="Q65" s="93"/>
    </row>
    <row r="66" spans="1:19" ht="18.75" customHeight="1" x14ac:dyDescent="0.2">
      <c r="A66" s="142" t="s">
        <v>194</v>
      </c>
      <c r="B66" s="140" t="s">
        <v>192</v>
      </c>
      <c r="D66" s="93"/>
      <c r="E66" s="93"/>
      <c r="F66" s="140" t="s">
        <v>193</v>
      </c>
      <c r="G66" s="93"/>
      <c r="H66" s="93"/>
      <c r="I66" s="141" t="s">
        <v>384</v>
      </c>
      <c r="J66" s="142" t="s">
        <v>194</v>
      </c>
      <c r="K66" s="140" t="s">
        <v>192</v>
      </c>
      <c r="M66" s="93"/>
      <c r="N66" s="93"/>
      <c r="O66" s="140" t="s">
        <v>193</v>
      </c>
      <c r="P66" s="93"/>
      <c r="Q66" s="93"/>
      <c r="R66" s="93"/>
      <c r="S66" s="141" t="s">
        <v>384</v>
      </c>
    </row>
    <row r="67" spans="1:19" ht="18.75" customHeight="1" x14ac:dyDescent="0.2"/>
    <row r="68" spans="1:19" ht="18.75" customHeight="1" x14ac:dyDescent="0.2"/>
    <row r="69" spans="1:19" ht="18.75" customHeight="1" x14ac:dyDescent="0.2"/>
    <row r="70" spans="1:19" ht="18.75" customHeight="1" x14ac:dyDescent="0.2"/>
    <row r="71" spans="1:19" ht="18.75" customHeight="1" x14ac:dyDescent="0.2"/>
    <row r="72" spans="1:19" ht="18.75" customHeight="1" x14ac:dyDescent="0.2"/>
    <row r="73" spans="1:19" ht="18.75" customHeight="1" x14ac:dyDescent="0.2"/>
    <row r="74" spans="1:19" ht="18.75" customHeight="1" x14ac:dyDescent="0.2"/>
    <row r="75" spans="1:19" ht="18.75" customHeight="1" x14ac:dyDescent="0.2"/>
    <row r="76" spans="1:19" ht="18.75" customHeight="1" x14ac:dyDescent="0.2"/>
    <row r="77" spans="1:19" ht="18.75" customHeight="1" x14ac:dyDescent="0.2"/>
    <row r="78" spans="1:19" ht="18.75" customHeight="1" x14ac:dyDescent="0.2"/>
    <row r="79" spans="1:19" ht="18.75" customHeight="1" x14ac:dyDescent="0.2"/>
    <row r="80" spans="1:19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</sheetData>
  <sheetProtection algorithmName="SHA-512" hashValue="5kE2HPoIX0upWvhK+6NiNsfiAOIPpzivHHWTCgP/GTuETzEBfjVI24ILJySSSnDJX6uQZo/sDSG75tRaRlqyfw==" saltValue="g83uHyPVi97mO0qxpYufiA==" spinCount="100000" sheet="1" objects="1" scenarios="1"/>
  <mergeCells count="30">
    <mergeCell ref="M58:M64"/>
    <mergeCell ref="N58:N64"/>
    <mergeCell ref="O58:O64"/>
    <mergeCell ref="P58:P64"/>
    <mergeCell ref="A7:A8"/>
    <mergeCell ref="A9:A10"/>
    <mergeCell ref="A11:A12"/>
    <mergeCell ref="F9:F11"/>
    <mergeCell ref="A58:A64"/>
    <mergeCell ref="A13:A14"/>
    <mergeCell ref="B58:B64"/>
    <mergeCell ref="C58:C64"/>
    <mergeCell ref="D58:D64"/>
    <mergeCell ref="E58:E64"/>
    <mergeCell ref="Q58:Q64"/>
    <mergeCell ref="R58:R64"/>
    <mergeCell ref="S58:S64"/>
    <mergeCell ref="F12:F14"/>
    <mergeCell ref="G8:I8"/>
    <mergeCell ref="J58:J64"/>
    <mergeCell ref="K58:K64"/>
    <mergeCell ref="L58:L64"/>
    <mergeCell ref="F7:F8"/>
    <mergeCell ref="G7:I7"/>
    <mergeCell ref="G9:I11"/>
    <mergeCell ref="G12:I14"/>
    <mergeCell ref="F58:F64"/>
    <mergeCell ref="G58:G64"/>
    <mergeCell ref="H58:H64"/>
    <mergeCell ref="I58:I64"/>
  </mergeCells>
  <dataValidations count="8">
    <dataValidation operator="greaterThan" allowBlank="1" showInputMessage="1" showErrorMessage="1" error="Zadej celé číslo větší než nula!" sqref="A50:A51"/>
    <dataValidation type="list" allowBlank="1" showInputMessage="1" showErrorMessage="1" sqref="C18:S18">
      <formula1>zkr2</formula1>
    </dataValidation>
    <dataValidation type="list" allowBlank="1" showInputMessage="1" showErrorMessage="1" sqref="C54:S54">
      <formula1>Bal</formula1>
    </dataValidation>
    <dataValidation type="list" allowBlank="1" showInputMessage="1" showErrorMessage="1" sqref="C41:S41">
      <formula1>Ved</formula1>
    </dataValidation>
    <dataValidation type="list" allowBlank="1" showInputMessage="1" showErrorMessage="1" sqref="C45:S45">
      <formula1>VedPr</formula1>
    </dataValidation>
    <dataValidation type="list" allowBlank="1" showInputMessage="1" showErrorMessage="1" sqref="C42:S42 C46:S46">
      <formula1>IF(OR(C41="P 020/9017",C41="PF/9017"),VedP9017,IF(OR(C41="1P",C41="1Pi",C41="10T",C41=0),VedP,IF(OR(C41="1OMi",C41="1OVi",C41="1OMivr"),Ved1O,IF(C41="PF/7035",VedPF,VedBarVL))))</formula1>
    </dataValidation>
    <dataValidation type="list" allowBlank="1" showInputMessage="1" showErrorMessage="1" sqref="C43:S43 C47:S47">
      <formula1>IF(OR(C41="1P",C41="1Pi"),DrzakP,IF(OR(C41="P 020/9017",C41="1DFvr",C41=0),DrzakNe,IF(C41="1DF",DrzakDF,DrzakVL)))</formula1>
    </dataValidation>
    <dataValidation type="list" allowBlank="1" showInputMessage="1" showErrorMessage="1" sqref="C44:S44 C48:S48">
      <formula1>IF(OR(C43="P047/1",C43="P047/2",C43="P047/3",C43=0),DrzakBarNe,DrzakBar)</formula1>
    </dataValidation>
  </dataValidations>
  <hyperlinks>
    <hyperlink ref="G2" r:id="rId1"/>
    <hyperlink ref="P2" r:id="rId2"/>
    <hyperlink ref="B66" r:id="rId3"/>
    <hyperlink ref="F66" r:id="rId4"/>
    <hyperlink ref="K66" r:id="rId5"/>
    <hyperlink ref="O66" r:id="rId6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topLeftCell="B1" workbookViewId="0">
      <selection activeCell="H18" sqref="H18"/>
    </sheetView>
  </sheetViews>
  <sheetFormatPr defaultRowHeight="12.75" x14ac:dyDescent="0.2"/>
  <cols>
    <col min="1" max="1" width="12.140625" style="104" customWidth="1"/>
    <col min="2" max="2" width="12.5703125" style="104" customWidth="1"/>
    <col min="3" max="3" width="13.5703125" style="104" customWidth="1"/>
    <col min="4" max="4" width="10.7109375" style="104" customWidth="1"/>
    <col min="5" max="5" width="12" style="110" customWidth="1"/>
    <col min="6" max="6" width="14.7109375" style="104" customWidth="1"/>
    <col min="7" max="7" width="9.140625" style="115"/>
  </cols>
  <sheetData>
    <row r="1" spans="1:9" s="19" customFormat="1" x14ac:dyDescent="0.2">
      <c r="A1" s="109" t="s">
        <v>37</v>
      </c>
      <c r="B1" s="111" t="s">
        <v>80</v>
      </c>
      <c r="C1" s="111" t="s">
        <v>40</v>
      </c>
      <c r="D1" s="111" t="s">
        <v>50</v>
      </c>
      <c r="E1" s="111" t="s">
        <v>78</v>
      </c>
      <c r="F1" s="111" t="s">
        <v>110</v>
      </c>
      <c r="G1" s="109" t="s">
        <v>79</v>
      </c>
    </row>
    <row r="2" spans="1:9" x14ac:dyDescent="0.2">
      <c r="A2" s="112" t="s">
        <v>87</v>
      </c>
      <c r="B2" s="110">
        <v>1</v>
      </c>
      <c r="C2" s="104" t="s">
        <v>38</v>
      </c>
      <c r="D2" s="110" t="s">
        <v>52</v>
      </c>
      <c r="E2" s="110" t="s">
        <v>38</v>
      </c>
      <c r="F2" s="113">
        <v>1</v>
      </c>
      <c r="G2" s="104" t="s">
        <v>111</v>
      </c>
    </row>
    <row r="3" spans="1:9" x14ac:dyDescent="0.2">
      <c r="A3" s="112"/>
      <c r="B3" s="110" t="s">
        <v>21</v>
      </c>
      <c r="C3" s="104">
        <v>1001</v>
      </c>
      <c r="D3" s="110" t="s">
        <v>53</v>
      </c>
      <c r="E3" s="110">
        <v>1001</v>
      </c>
      <c r="F3" s="113" t="s">
        <v>21</v>
      </c>
      <c r="G3" s="104" t="s">
        <v>112</v>
      </c>
    </row>
    <row r="4" spans="1:9" x14ac:dyDescent="0.2">
      <c r="A4" s="112"/>
      <c r="B4" s="110" t="s">
        <v>49</v>
      </c>
      <c r="C4" s="104">
        <v>1003</v>
      </c>
      <c r="D4" s="110" t="s">
        <v>56</v>
      </c>
      <c r="E4" s="110">
        <v>1003</v>
      </c>
      <c r="F4" s="114" t="s">
        <v>49</v>
      </c>
      <c r="G4" s="104" t="s">
        <v>379</v>
      </c>
    </row>
    <row r="5" spans="1:9" x14ac:dyDescent="0.2">
      <c r="A5" s="112"/>
      <c r="B5" s="110" t="s">
        <v>42</v>
      </c>
      <c r="C5" s="104">
        <v>1011</v>
      </c>
      <c r="D5" s="110" t="s">
        <v>57</v>
      </c>
      <c r="E5" s="110">
        <v>1011</v>
      </c>
      <c r="F5" s="114" t="s">
        <v>42</v>
      </c>
      <c r="G5" s="104"/>
    </row>
    <row r="6" spans="1:9" x14ac:dyDescent="0.2">
      <c r="B6" s="110" t="s">
        <v>47</v>
      </c>
      <c r="C6" s="104">
        <v>1013</v>
      </c>
      <c r="D6" s="110" t="s">
        <v>58</v>
      </c>
      <c r="E6" s="110">
        <v>1013</v>
      </c>
      <c r="F6" s="114" t="s">
        <v>47</v>
      </c>
      <c r="G6" s="104"/>
    </row>
    <row r="7" spans="1:9" x14ac:dyDescent="0.2">
      <c r="B7" s="110" t="s">
        <v>41</v>
      </c>
      <c r="C7" s="104">
        <v>1015</v>
      </c>
      <c r="D7" s="110" t="s">
        <v>54</v>
      </c>
      <c r="E7" s="110">
        <v>1015</v>
      </c>
      <c r="F7" s="114" t="s">
        <v>41</v>
      </c>
      <c r="G7" s="104"/>
    </row>
    <row r="8" spans="1:9" x14ac:dyDescent="0.2">
      <c r="A8" s="112"/>
      <c r="B8" s="110" t="s">
        <v>46</v>
      </c>
      <c r="C8" s="104">
        <v>3000</v>
      </c>
      <c r="D8" s="110" t="s">
        <v>55</v>
      </c>
      <c r="E8" s="110">
        <v>3000</v>
      </c>
      <c r="F8" s="114" t="s">
        <v>46</v>
      </c>
    </row>
    <row r="9" spans="1:9" x14ac:dyDescent="0.2">
      <c r="A9" s="112"/>
      <c r="B9" s="110" t="s">
        <v>44</v>
      </c>
      <c r="C9" s="104">
        <v>3002</v>
      </c>
      <c r="D9" s="110" t="s">
        <v>59</v>
      </c>
      <c r="E9" s="110">
        <v>3002</v>
      </c>
      <c r="F9" s="113" t="s">
        <v>44</v>
      </c>
    </row>
    <row r="10" spans="1:9" x14ac:dyDescent="0.2">
      <c r="A10" s="112"/>
      <c r="B10" s="110" t="s">
        <v>82</v>
      </c>
      <c r="C10" s="104">
        <v>3003</v>
      </c>
      <c r="D10" s="110" t="s">
        <v>60</v>
      </c>
      <c r="E10" s="110">
        <v>3003</v>
      </c>
      <c r="F10" s="113" t="s">
        <v>82</v>
      </c>
      <c r="I10">
        <f>IF(OR(C47="P047/1",C47="P047/2",C47="P047/3",C47=0),DrzakBarNe,DrzakBar)</f>
        <v>3003</v>
      </c>
    </row>
    <row r="11" spans="1:9" x14ac:dyDescent="0.2">
      <c r="A11" s="112"/>
      <c r="B11" s="110" t="s">
        <v>43</v>
      </c>
      <c r="C11" s="104">
        <v>3004</v>
      </c>
      <c r="D11" s="110" t="s">
        <v>61</v>
      </c>
      <c r="E11" s="110">
        <v>3004</v>
      </c>
      <c r="F11" s="113" t="s">
        <v>43</v>
      </c>
      <c r="I11" t="s">
        <v>137</v>
      </c>
    </row>
    <row r="12" spans="1:9" x14ac:dyDescent="0.2">
      <c r="A12" s="112"/>
      <c r="B12" s="110" t="s">
        <v>45</v>
      </c>
      <c r="C12" s="104">
        <v>3005</v>
      </c>
      <c r="D12" s="110" t="s">
        <v>62</v>
      </c>
      <c r="E12" s="110">
        <v>3005</v>
      </c>
      <c r="F12" s="113" t="s">
        <v>45</v>
      </c>
    </row>
    <row r="13" spans="1:9" x14ac:dyDescent="0.2">
      <c r="A13" s="112"/>
      <c r="B13" s="110" t="s">
        <v>48</v>
      </c>
      <c r="C13" s="104">
        <v>3012</v>
      </c>
      <c r="D13" s="110" t="s">
        <v>63</v>
      </c>
      <c r="E13" s="110">
        <v>3012</v>
      </c>
      <c r="F13" s="113" t="s">
        <v>48</v>
      </c>
      <c r="I13" t="s">
        <v>134</v>
      </c>
    </row>
    <row r="14" spans="1:9" x14ac:dyDescent="0.2">
      <c r="A14" s="112"/>
      <c r="B14" s="110" t="s">
        <v>81</v>
      </c>
      <c r="C14" s="104">
        <v>5002</v>
      </c>
      <c r="D14" s="110" t="s">
        <v>64</v>
      </c>
      <c r="E14" s="110">
        <v>5002</v>
      </c>
      <c r="F14" s="113" t="s">
        <v>81</v>
      </c>
      <c r="G14" s="102"/>
      <c r="I14" t="s">
        <v>135</v>
      </c>
    </row>
    <row r="15" spans="1:9" x14ac:dyDescent="0.2">
      <c r="A15" s="112"/>
      <c r="B15" s="110" t="s">
        <v>88</v>
      </c>
      <c r="C15" s="104">
        <v>5005</v>
      </c>
      <c r="D15" s="110" t="s">
        <v>65</v>
      </c>
      <c r="E15" s="110">
        <v>5005</v>
      </c>
      <c r="F15" s="113" t="s">
        <v>88</v>
      </c>
    </row>
    <row r="16" spans="1:9" x14ac:dyDescent="0.2">
      <c r="B16" s="110" t="s">
        <v>89</v>
      </c>
      <c r="C16" s="104">
        <v>5009</v>
      </c>
      <c r="D16" s="110" t="s">
        <v>66</v>
      </c>
      <c r="E16" s="110">
        <v>5009</v>
      </c>
      <c r="F16" s="113" t="s">
        <v>89</v>
      </c>
    </row>
    <row r="17" spans="1:18" x14ac:dyDescent="0.2">
      <c r="B17" s="110" t="s">
        <v>90</v>
      </c>
      <c r="C17" s="104">
        <v>5011</v>
      </c>
      <c r="D17" s="110" t="s">
        <v>67</v>
      </c>
      <c r="E17" s="110">
        <v>5011</v>
      </c>
      <c r="F17" s="113" t="s">
        <v>90</v>
      </c>
    </row>
    <row r="18" spans="1:18" x14ac:dyDescent="0.2">
      <c r="B18" s="110" t="s">
        <v>91</v>
      </c>
      <c r="C18" s="104">
        <v>5013</v>
      </c>
      <c r="D18" s="110" t="s">
        <v>68</v>
      </c>
      <c r="E18" s="110">
        <v>5013</v>
      </c>
      <c r="F18" s="113" t="s">
        <v>91</v>
      </c>
    </row>
    <row r="19" spans="1:18" x14ac:dyDescent="0.2">
      <c r="B19" s="110" t="s">
        <v>92</v>
      </c>
      <c r="C19" s="104">
        <v>5014</v>
      </c>
      <c r="D19" s="110" t="s">
        <v>51</v>
      </c>
      <c r="E19" s="110">
        <v>5014</v>
      </c>
      <c r="F19" s="113" t="s">
        <v>92</v>
      </c>
      <c r="N19" s="129" t="s">
        <v>39</v>
      </c>
      <c r="O19" s="129" t="s">
        <v>119</v>
      </c>
      <c r="Q19" t="s">
        <v>119</v>
      </c>
      <c r="R19" t="s">
        <v>120</v>
      </c>
    </row>
    <row r="20" spans="1:18" x14ac:dyDescent="0.2">
      <c r="B20" s="110" t="s">
        <v>93</v>
      </c>
      <c r="C20" s="104">
        <v>5018</v>
      </c>
      <c r="D20" s="110" t="s">
        <v>69</v>
      </c>
      <c r="E20" s="110">
        <v>5018</v>
      </c>
      <c r="F20" s="113" t="s">
        <v>93</v>
      </c>
      <c r="N20" t="s">
        <v>91</v>
      </c>
      <c r="O20" t="s">
        <v>75</v>
      </c>
      <c r="Q20" t="s">
        <v>75</v>
      </c>
      <c r="R20">
        <v>0</v>
      </c>
    </row>
    <row r="21" spans="1:18" x14ac:dyDescent="0.2">
      <c r="B21" s="110" t="s">
        <v>94</v>
      </c>
      <c r="C21" s="104">
        <v>6005</v>
      </c>
      <c r="D21" s="110" t="s">
        <v>70</v>
      </c>
      <c r="E21" s="110">
        <v>6005</v>
      </c>
      <c r="F21" s="113" t="s">
        <v>94</v>
      </c>
      <c r="N21" t="s">
        <v>92</v>
      </c>
      <c r="O21" t="s">
        <v>76</v>
      </c>
      <c r="Q21" t="s">
        <v>76</v>
      </c>
    </row>
    <row r="22" spans="1:18" x14ac:dyDescent="0.2">
      <c r="B22" s="110" t="s">
        <v>95</v>
      </c>
      <c r="C22" s="104">
        <v>6009</v>
      </c>
      <c r="D22" s="110" t="s">
        <v>71</v>
      </c>
      <c r="E22" s="110">
        <v>6009</v>
      </c>
      <c r="F22" s="113" t="s">
        <v>95</v>
      </c>
      <c r="O22" t="s">
        <v>77</v>
      </c>
      <c r="Q22" t="s">
        <v>77</v>
      </c>
    </row>
    <row r="23" spans="1:18" x14ac:dyDescent="0.2">
      <c r="B23" s="110" t="s">
        <v>96</v>
      </c>
      <c r="C23" s="104">
        <v>6011</v>
      </c>
      <c r="D23" s="110" t="s">
        <v>72</v>
      </c>
      <c r="E23" s="110">
        <v>6011</v>
      </c>
      <c r="F23" s="113" t="s">
        <v>96</v>
      </c>
      <c r="O23">
        <v>0</v>
      </c>
      <c r="Q23">
        <v>0</v>
      </c>
      <c r="R23">
        <v>0</v>
      </c>
    </row>
    <row r="24" spans="1:18" x14ac:dyDescent="0.2">
      <c r="B24" s="110" t="s">
        <v>97</v>
      </c>
      <c r="C24" s="104">
        <v>6018</v>
      </c>
      <c r="D24" s="110" t="s">
        <v>73</v>
      </c>
      <c r="E24" s="110">
        <v>6018</v>
      </c>
      <c r="F24" s="113" t="s">
        <v>97</v>
      </c>
    </row>
    <row r="25" spans="1:18" x14ac:dyDescent="0.2">
      <c r="B25" s="110" t="s">
        <v>98</v>
      </c>
      <c r="C25" s="104">
        <v>6026</v>
      </c>
      <c r="D25" s="110" t="s">
        <v>74</v>
      </c>
      <c r="E25" s="110">
        <v>6026</v>
      </c>
      <c r="F25" s="113" t="s">
        <v>98</v>
      </c>
      <c r="N25" t="s">
        <v>103</v>
      </c>
      <c r="O25">
        <v>0</v>
      </c>
    </row>
    <row r="26" spans="1:18" x14ac:dyDescent="0.2">
      <c r="B26" s="104" t="s">
        <v>99</v>
      </c>
      <c r="C26" s="104">
        <v>7001</v>
      </c>
      <c r="D26" s="110" t="s">
        <v>75</v>
      </c>
      <c r="E26" s="110">
        <v>7001</v>
      </c>
      <c r="F26" s="114" t="s">
        <v>99</v>
      </c>
      <c r="N26" t="s">
        <v>104</v>
      </c>
      <c r="O26">
        <v>0</v>
      </c>
    </row>
    <row r="27" spans="1:18" x14ac:dyDescent="0.2">
      <c r="A27" s="112"/>
      <c r="B27" s="104" t="s">
        <v>100</v>
      </c>
      <c r="C27" s="116">
        <v>7006</v>
      </c>
      <c r="D27" s="110" t="s">
        <v>76</v>
      </c>
      <c r="E27" s="110">
        <v>7012</v>
      </c>
      <c r="F27" s="114" t="s">
        <v>100</v>
      </c>
      <c r="M27" t="s">
        <v>132</v>
      </c>
      <c r="N27">
        <v>0</v>
      </c>
      <c r="O27">
        <v>0</v>
      </c>
    </row>
    <row r="28" spans="1:18" x14ac:dyDescent="0.2">
      <c r="A28" s="119"/>
      <c r="B28" s="104" t="s">
        <v>101</v>
      </c>
      <c r="C28" s="104">
        <v>7012</v>
      </c>
      <c r="D28" s="110" t="s">
        <v>77</v>
      </c>
      <c r="E28" s="110">
        <v>7015</v>
      </c>
      <c r="F28" s="114" t="s">
        <v>101</v>
      </c>
    </row>
    <row r="29" spans="1:18" x14ac:dyDescent="0.2">
      <c r="A29" s="119"/>
      <c r="B29" s="104" t="s">
        <v>102</v>
      </c>
      <c r="C29" s="104">
        <v>7015</v>
      </c>
      <c r="D29" s="110" t="s">
        <v>115</v>
      </c>
      <c r="E29" s="110">
        <v>7016</v>
      </c>
      <c r="F29" s="114" t="s">
        <v>102</v>
      </c>
    </row>
    <row r="30" spans="1:18" x14ac:dyDescent="0.2">
      <c r="B30" s="104" t="s">
        <v>103</v>
      </c>
      <c r="C30" s="104">
        <v>7016</v>
      </c>
      <c r="D30" s="110" t="s">
        <v>116</v>
      </c>
      <c r="E30" s="110">
        <v>7022</v>
      </c>
      <c r="F30" s="114" t="s">
        <v>103</v>
      </c>
    </row>
    <row r="31" spans="1:18" x14ac:dyDescent="0.2">
      <c r="B31" s="104" t="s">
        <v>104</v>
      </c>
      <c r="C31" s="116" t="s">
        <v>83</v>
      </c>
      <c r="D31" s="110" t="s">
        <v>117</v>
      </c>
      <c r="E31" s="110">
        <v>7023</v>
      </c>
      <c r="F31" s="114" t="s">
        <v>104</v>
      </c>
    </row>
    <row r="32" spans="1:18" x14ac:dyDescent="0.2">
      <c r="B32" s="104" t="s">
        <v>105</v>
      </c>
      <c r="C32" s="104" t="s">
        <v>113</v>
      </c>
      <c r="D32" s="110" t="s">
        <v>118</v>
      </c>
      <c r="E32" s="110">
        <v>7030</v>
      </c>
      <c r="F32" s="114" t="s">
        <v>105</v>
      </c>
    </row>
    <row r="33" spans="1:15" x14ac:dyDescent="0.2">
      <c r="B33" s="104" t="s">
        <v>108</v>
      </c>
      <c r="C33" s="116">
        <v>7021</v>
      </c>
      <c r="D33" s="110">
        <v>0</v>
      </c>
      <c r="E33" s="110">
        <v>7035</v>
      </c>
      <c r="F33" s="114" t="s">
        <v>108</v>
      </c>
    </row>
    <row r="34" spans="1:15" x14ac:dyDescent="0.2">
      <c r="B34" s="104" t="s">
        <v>106</v>
      </c>
      <c r="C34" s="104">
        <v>7022</v>
      </c>
      <c r="E34" s="110">
        <v>7036</v>
      </c>
      <c r="F34" s="114" t="s">
        <v>106</v>
      </c>
      <c r="N34" t="s">
        <v>105</v>
      </c>
      <c r="O34">
        <v>0</v>
      </c>
    </row>
    <row r="35" spans="1:15" x14ac:dyDescent="0.2">
      <c r="B35" s="104" t="s">
        <v>107</v>
      </c>
      <c r="C35" s="104">
        <v>7023</v>
      </c>
      <c r="D35" s="110"/>
      <c r="E35" s="110">
        <v>7038</v>
      </c>
      <c r="F35" s="114" t="s">
        <v>107</v>
      </c>
      <c r="O35" t="s">
        <v>57</v>
      </c>
    </row>
    <row r="36" spans="1:15" x14ac:dyDescent="0.2">
      <c r="B36" s="104">
        <v>0</v>
      </c>
      <c r="C36" s="104">
        <v>7030</v>
      </c>
      <c r="D36" s="110"/>
      <c r="E36" s="110">
        <v>7039</v>
      </c>
      <c r="F36" s="114">
        <v>0</v>
      </c>
      <c r="O36" t="s">
        <v>58</v>
      </c>
    </row>
    <row r="37" spans="1:15" x14ac:dyDescent="0.2">
      <c r="B37" s="158" t="s">
        <v>369</v>
      </c>
      <c r="C37" s="104">
        <v>7035</v>
      </c>
      <c r="D37" s="110"/>
      <c r="E37" s="110">
        <v>7040</v>
      </c>
      <c r="F37" s="114" t="s">
        <v>109</v>
      </c>
      <c r="O37" t="s">
        <v>54</v>
      </c>
    </row>
    <row r="38" spans="1:15" x14ac:dyDescent="0.2">
      <c r="B38" s="104" t="s">
        <v>382</v>
      </c>
      <c r="C38" s="104">
        <v>7036</v>
      </c>
      <c r="D38" s="20" t="s">
        <v>131</v>
      </c>
      <c r="E38" s="110">
        <v>7046</v>
      </c>
      <c r="F38" s="158" t="s">
        <v>369</v>
      </c>
      <c r="O38" t="s">
        <v>55</v>
      </c>
    </row>
    <row r="39" spans="1:15" x14ac:dyDescent="0.2">
      <c r="B39" s="159" t="s">
        <v>370</v>
      </c>
      <c r="C39" s="104">
        <v>7038</v>
      </c>
      <c r="D39" s="104">
        <v>0</v>
      </c>
      <c r="E39" s="110">
        <v>7047</v>
      </c>
      <c r="F39" s="104" t="s">
        <v>382</v>
      </c>
    </row>
    <row r="40" spans="1:15" x14ac:dyDescent="0.2">
      <c r="B40" s="159" t="s">
        <v>371</v>
      </c>
      <c r="C40" s="104">
        <v>7039</v>
      </c>
      <c r="E40" s="110">
        <v>7048</v>
      </c>
      <c r="F40" s="159" t="s">
        <v>370</v>
      </c>
    </row>
    <row r="41" spans="1:15" x14ac:dyDescent="0.2">
      <c r="B41" s="159" t="s">
        <v>372</v>
      </c>
      <c r="C41" s="104">
        <v>7040</v>
      </c>
      <c r="D41" s="82" t="s">
        <v>130</v>
      </c>
      <c r="E41" s="110">
        <v>8001</v>
      </c>
      <c r="F41" s="159" t="s">
        <v>371</v>
      </c>
    </row>
    <row r="42" spans="1:15" x14ac:dyDescent="0.2">
      <c r="A42" s="128" t="s">
        <v>103</v>
      </c>
      <c r="C42" s="104">
        <v>7046</v>
      </c>
      <c r="D42" s="110" t="s">
        <v>75</v>
      </c>
      <c r="E42" s="110">
        <v>8002</v>
      </c>
      <c r="F42" s="159" t="s">
        <v>372</v>
      </c>
    </row>
    <row r="43" spans="1:15" x14ac:dyDescent="0.2">
      <c r="A43" s="128" t="s">
        <v>106</v>
      </c>
      <c r="C43" s="104">
        <v>7047</v>
      </c>
      <c r="D43" s="110" t="s">
        <v>76</v>
      </c>
      <c r="E43" s="110">
        <v>8003</v>
      </c>
    </row>
    <row r="44" spans="1:15" x14ac:dyDescent="0.2">
      <c r="A44" s="128"/>
      <c r="C44" s="104">
        <v>7048</v>
      </c>
      <c r="D44" s="110" t="s">
        <v>77</v>
      </c>
      <c r="E44" s="110">
        <v>8004</v>
      </c>
    </row>
    <row r="45" spans="1:15" x14ac:dyDescent="0.2">
      <c r="A45" s="128"/>
      <c r="C45" s="104">
        <v>8001</v>
      </c>
      <c r="D45" s="104">
        <v>0</v>
      </c>
      <c r="E45" s="110">
        <v>8007</v>
      </c>
    </row>
    <row r="46" spans="1:15" x14ac:dyDescent="0.2">
      <c r="A46" s="128" t="s">
        <v>108</v>
      </c>
      <c r="C46" s="104">
        <v>8002</v>
      </c>
      <c r="E46" s="110">
        <v>8011</v>
      </c>
    </row>
    <row r="47" spans="1:15" ht="12.75" customHeight="1" x14ac:dyDescent="0.2">
      <c r="A47" s="128"/>
      <c r="C47" s="104">
        <v>8003</v>
      </c>
      <c r="E47" s="110">
        <v>8012</v>
      </c>
    </row>
    <row r="48" spans="1:15" x14ac:dyDescent="0.2">
      <c r="C48" s="104">
        <v>8004</v>
      </c>
      <c r="E48" s="110">
        <v>8014</v>
      </c>
    </row>
    <row r="49" spans="1:8" x14ac:dyDescent="0.2">
      <c r="C49" s="104">
        <v>8007</v>
      </c>
      <c r="D49" s="20" t="s">
        <v>133</v>
      </c>
      <c r="E49" s="110">
        <v>8016</v>
      </c>
    </row>
    <row r="50" spans="1:8" x14ac:dyDescent="0.2">
      <c r="A50" s="104" t="s">
        <v>91</v>
      </c>
      <c r="C50" s="104">
        <v>8011</v>
      </c>
      <c r="D50" s="110">
        <v>0</v>
      </c>
      <c r="E50" s="110">
        <v>8019</v>
      </c>
    </row>
    <row r="51" spans="1:8" x14ac:dyDescent="0.2">
      <c r="A51" s="104" t="s">
        <v>92</v>
      </c>
      <c r="C51" s="104">
        <v>8012</v>
      </c>
      <c r="D51" s="110" t="s">
        <v>57</v>
      </c>
      <c r="E51" s="110">
        <v>8023</v>
      </c>
    </row>
    <row r="52" spans="1:8" x14ac:dyDescent="0.2">
      <c r="A52" s="104" t="s">
        <v>107</v>
      </c>
      <c r="C52" s="104">
        <v>8014</v>
      </c>
      <c r="D52" s="110" t="s">
        <v>58</v>
      </c>
      <c r="E52" s="110">
        <v>8028</v>
      </c>
      <c r="H52" t="s">
        <v>128</v>
      </c>
    </row>
    <row r="53" spans="1:8" x14ac:dyDescent="0.2">
      <c r="C53" s="104">
        <v>8016</v>
      </c>
      <c r="D53" s="110" t="s">
        <v>54</v>
      </c>
      <c r="E53" s="110">
        <v>9001</v>
      </c>
    </row>
    <row r="54" spans="1:8" x14ac:dyDescent="0.2">
      <c r="C54" s="104">
        <v>8019</v>
      </c>
      <c r="D54" s="110" t="s">
        <v>55</v>
      </c>
      <c r="E54" s="110">
        <v>9002</v>
      </c>
    </row>
    <row r="55" spans="1:8" x14ac:dyDescent="0.2">
      <c r="A55" s="104" t="s">
        <v>43</v>
      </c>
      <c r="C55" s="104">
        <v>8023</v>
      </c>
      <c r="D55" s="110"/>
      <c r="E55" s="110">
        <v>9003</v>
      </c>
      <c r="H55" t="s">
        <v>127</v>
      </c>
    </row>
    <row r="56" spans="1:8" x14ac:dyDescent="0.2">
      <c r="A56" s="104" t="s">
        <v>44</v>
      </c>
      <c r="C56" s="104">
        <v>8028</v>
      </c>
      <c r="D56" s="110"/>
      <c r="E56" s="110">
        <v>9004</v>
      </c>
    </row>
    <row r="57" spans="1:8" x14ac:dyDescent="0.2">
      <c r="A57" s="104" t="s">
        <v>126</v>
      </c>
      <c r="B57" s="110"/>
      <c r="C57" s="104">
        <v>9001</v>
      </c>
      <c r="D57" s="110"/>
      <c r="E57" s="110">
        <v>9005</v>
      </c>
      <c r="H57" t="s">
        <v>129</v>
      </c>
    </row>
    <row r="58" spans="1:8" x14ac:dyDescent="0.2">
      <c r="B58" s="20" t="s">
        <v>121</v>
      </c>
      <c r="C58" s="104">
        <v>9002</v>
      </c>
      <c r="D58" s="110"/>
      <c r="E58" s="110">
        <v>9006</v>
      </c>
    </row>
    <row r="59" spans="1:8" x14ac:dyDescent="0.2">
      <c r="B59" s="104">
        <v>0</v>
      </c>
      <c r="C59" s="104">
        <v>9003</v>
      </c>
      <c r="D59" s="110"/>
      <c r="E59" s="110">
        <v>9007</v>
      </c>
      <c r="H59">
        <f>IF(OR(C45="P 020/9017",C45="PF/9017"),VedP9017,IF(OR(C45="1P",C45="1Pi",C45="10T",C45=0),VedP,IF(OR(C45="1OMi",C45="1OVi",C45="1OMivr"),Ved1O,IF(C45="PF/7035",VedPF,VedBarVL))))</f>
        <v>9003</v>
      </c>
    </row>
    <row r="60" spans="1:8" x14ac:dyDescent="0.2">
      <c r="C60" s="104">
        <v>9004</v>
      </c>
      <c r="D60" s="110"/>
      <c r="E60" s="110">
        <v>9010</v>
      </c>
    </row>
    <row r="61" spans="1:8" x14ac:dyDescent="0.2">
      <c r="B61" s="82" t="s">
        <v>122</v>
      </c>
      <c r="C61" s="104">
        <v>9005</v>
      </c>
      <c r="D61" s="110"/>
      <c r="E61" s="110">
        <v>9016</v>
      </c>
    </row>
    <row r="62" spans="1:8" x14ac:dyDescent="0.2">
      <c r="B62" s="110">
        <v>9017</v>
      </c>
      <c r="C62" s="104">
        <v>9006</v>
      </c>
      <c r="D62" s="110"/>
      <c r="E62" s="110">
        <v>9017</v>
      </c>
    </row>
    <row r="63" spans="1:8" x14ac:dyDescent="0.2">
      <c r="C63" s="104" t="s">
        <v>5</v>
      </c>
      <c r="D63" s="110"/>
      <c r="E63" s="110">
        <v>9022</v>
      </c>
    </row>
    <row r="64" spans="1:8" x14ac:dyDescent="0.2">
      <c r="C64" s="104">
        <v>9007</v>
      </c>
      <c r="D64" s="110"/>
      <c r="E64" s="118">
        <v>7006</v>
      </c>
    </row>
    <row r="65" spans="2:5" x14ac:dyDescent="0.2">
      <c r="B65" s="82" t="s">
        <v>123</v>
      </c>
      <c r="C65" s="104">
        <v>9010</v>
      </c>
      <c r="D65" s="110"/>
      <c r="E65" s="118">
        <v>7021</v>
      </c>
    </row>
    <row r="66" spans="2:5" x14ac:dyDescent="0.2">
      <c r="B66" s="110">
        <v>7035</v>
      </c>
      <c r="C66" s="104">
        <v>9016</v>
      </c>
      <c r="D66" s="110"/>
      <c r="E66" s="118" t="s">
        <v>83</v>
      </c>
    </row>
    <row r="67" spans="2:5" x14ac:dyDescent="0.2">
      <c r="B67" s="110"/>
      <c r="C67" s="104" t="s">
        <v>84</v>
      </c>
      <c r="D67" s="110"/>
      <c r="E67" s="118" t="s">
        <v>84</v>
      </c>
    </row>
    <row r="68" spans="2:5" x14ac:dyDescent="0.2">
      <c r="B68" s="110"/>
      <c r="C68" s="104">
        <v>9017</v>
      </c>
      <c r="D68" s="110"/>
      <c r="E68" s="110" t="s">
        <v>6</v>
      </c>
    </row>
    <row r="69" spans="2:5" x14ac:dyDescent="0.2">
      <c r="B69" s="82" t="s">
        <v>124</v>
      </c>
      <c r="C69" s="104">
        <v>9022</v>
      </c>
      <c r="D69" s="110"/>
      <c r="E69" s="110" t="s">
        <v>7</v>
      </c>
    </row>
    <row r="70" spans="2:5" x14ac:dyDescent="0.2">
      <c r="B70" s="110">
        <v>0</v>
      </c>
      <c r="C70" s="104" t="s">
        <v>6</v>
      </c>
      <c r="D70" s="110"/>
      <c r="E70" s="110" t="s">
        <v>8</v>
      </c>
    </row>
    <row r="71" spans="2:5" x14ac:dyDescent="0.2">
      <c r="B71" s="110"/>
      <c r="C71" s="104" t="s">
        <v>7</v>
      </c>
      <c r="D71" s="110"/>
      <c r="E71" s="110" t="s">
        <v>9</v>
      </c>
    </row>
    <row r="72" spans="2:5" x14ac:dyDescent="0.2">
      <c r="B72" s="110"/>
      <c r="C72" s="104" t="s">
        <v>114</v>
      </c>
      <c r="D72" s="110"/>
      <c r="E72" s="110" t="s">
        <v>10</v>
      </c>
    </row>
    <row r="73" spans="2:5" x14ac:dyDescent="0.2">
      <c r="B73" s="110"/>
      <c r="C73" s="104" t="s">
        <v>8</v>
      </c>
      <c r="D73" s="110"/>
      <c r="E73" s="110" t="s">
        <v>11</v>
      </c>
    </row>
    <row r="74" spans="2:5" x14ac:dyDescent="0.2">
      <c r="B74" s="82" t="s">
        <v>125</v>
      </c>
      <c r="C74" s="104" t="s">
        <v>9</v>
      </c>
      <c r="D74" s="110"/>
      <c r="E74" s="110" t="s">
        <v>12</v>
      </c>
    </row>
    <row r="75" spans="2:5" x14ac:dyDescent="0.2">
      <c r="B75" s="110">
        <v>7035</v>
      </c>
      <c r="C75" s="104" t="s">
        <v>10</v>
      </c>
      <c r="D75" s="110"/>
      <c r="E75" s="110" t="s">
        <v>13</v>
      </c>
    </row>
    <row r="76" spans="2:5" x14ac:dyDescent="0.2">
      <c r="B76" s="110">
        <v>9017</v>
      </c>
      <c r="C76" s="104" t="s">
        <v>11</v>
      </c>
      <c r="D76" s="110"/>
      <c r="E76" s="110" t="s">
        <v>14</v>
      </c>
    </row>
    <row r="77" spans="2:5" x14ac:dyDescent="0.2">
      <c r="C77" s="104" t="s">
        <v>12</v>
      </c>
      <c r="D77" s="110"/>
      <c r="E77" s="110" t="s">
        <v>15</v>
      </c>
    </row>
    <row r="78" spans="2:5" x14ac:dyDescent="0.2">
      <c r="C78" s="104" t="s">
        <v>13</v>
      </c>
      <c r="D78" s="110"/>
      <c r="E78" s="110" t="s">
        <v>16</v>
      </c>
    </row>
    <row r="79" spans="2:5" x14ac:dyDescent="0.2">
      <c r="C79" s="104" t="s">
        <v>14</v>
      </c>
      <c r="D79" s="110"/>
      <c r="E79" s="110" t="s">
        <v>17</v>
      </c>
    </row>
    <row r="80" spans="2:5" x14ac:dyDescent="0.2">
      <c r="C80" s="104" t="s">
        <v>15</v>
      </c>
      <c r="D80" s="110"/>
      <c r="E80" s="110" t="s">
        <v>18</v>
      </c>
    </row>
    <row r="81" spans="1:5" x14ac:dyDescent="0.2">
      <c r="C81" s="104" t="s">
        <v>16</v>
      </c>
      <c r="D81" s="110"/>
      <c r="E81" s="110" t="s">
        <v>22</v>
      </c>
    </row>
    <row r="82" spans="1:5" x14ac:dyDescent="0.2">
      <c r="C82" s="104" t="s">
        <v>17</v>
      </c>
      <c r="D82" s="110"/>
      <c r="E82" s="110" t="s">
        <v>23</v>
      </c>
    </row>
    <row r="83" spans="1:5" x14ac:dyDescent="0.2">
      <c r="C83" s="104" t="s">
        <v>18</v>
      </c>
      <c r="D83" s="110"/>
      <c r="E83" s="110" t="s">
        <v>24</v>
      </c>
    </row>
    <row r="84" spans="1:5" x14ac:dyDescent="0.2">
      <c r="C84" s="104" t="s">
        <v>22</v>
      </c>
      <c r="E84" s="110" t="s">
        <v>28</v>
      </c>
    </row>
    <row r="85" spans="1:5" x14ac:dyDescent="0.2">
      <c r="C85" s="104" t="s">
        <v>23</v>
      </c>
      <c r="E85" s="110" t="s">
        <v>29</v>
      </c>
    </row>
    <row r="86" spans="1:5" x14ac:dyDescent="0.2">
      <c r="C86" s="104" t="s">
        <v>24</v>
      </c>
      <c r="E86" s="110" t="s">
        <v>35</v>
      </c>
    </row>
    <row r="87" spans="1:5" x14ac:dyDescent="0.2">
      <c r="C87" s="104" t="s">
        <v>28</v>
      </c>
      <c r="E87" s="110" t="s">
        <v>25</v>
      </c>
    </row>
    <row r="88" spans="1:5" x14ac:dyDescent="0.2">
      <c r="C88" s="104" t="s">
        <v>29</v>
      </c>
      <c r="E88" s="110" t="s">
        <v>26</v>
      </c>
    </row>
    <row r="89" spans="1:5" x14ac:dyDescent="0.2">
      <c r="C89" s="104" t="s">
        <v>35</v>
      </c>
      <c r="E89" s="110" t="s">
        <v>27</v>
      </c>
    </row>
    <row r="90" spans="1:5" x14ac:dyDescent="0.2">
      <c r="C90" s="104" t="s">
        <v>25</v>
      </c>
      <c r="E90" s="110" t="s">
        <v>30</v>
      </c>
    </row>
    <row r="91" spans="1:5" x14ac:dyDescent="0.2">
      <c r="A91" s="117"/>
      <c r="C91" s="104" t="s">
        <v>26</v>
      </c>
      <c r="E91" s="110" t="s">
        <v>31</v>
      </c>
    </row>
    <row r="92" spans="1:5" x14ac:dyDescent="0.2">
      <c r="A92" s="117"/>
      <c r="C92" s="104" t="s">
        <v>27</v>
      </c>
      <c r="E92" s="110" t="s">
        <v>32</v>
      </c>
    </row>
    <row r="93" spans="1:5" x14ac:dyDescent="0.2">
      <c r="A93" s="117"/>
      <c r="C93" s="104" t="s">
        <v>30</v>
      </c>
      <c r="E93" s="110" t="s">
        <v>33</v>
      </c>
    </row>
    <row r="94" spans="1:5" x14ac:dyDescent="0.2">
      <c r="C94" s="104" t="s">
        <v>31</v>
      </c>
      <c r="E94" s="110" t="s">
        <v>34</v>
      </c>
    </row>
    <row r="95" spans="1:5" x14ac:dyDescent="0.2">
      <c r="C95" s="104" t="s">
        <v>32</v>
      </c>
      <c r="E95" s="110" t="s">
        <v>4</v>
      </c>
    </row>
    <row r="96" spans="1:5" x14ac:dyDescent="0.2">
      <c r="C96" s="104" t="s">
        <v>33</v>
      </c>
      <c r="E96" s="110" t="s">
        <v>19</v>
      </c>
    </row>
    <row r="97" spans="3:5" x14ac:dyDescent="0.2">
      <c r="C97" s="104" t="s">
        <v>34</v>
      </c>
      <c r="E97" s="110">
        <v>0</v>
      </c>
    </row>
    <row r="98" spans="3:5" x14ac:dyDescent="0.2">
      <c r="C98" s="104" t="s">
        <v>4</v>
      </c>
    </row>
    <row r="99" spans="3:5" x14ac:dyDescent="0.2">
      <c r="C99" s="104" t="s">
        <v>19</v>
      </c>
    </row>
    <row r="100" spans="3:5" x14ac:dyDescent="0.2">
      <c r="C100" s="104">
        <v>0</v>
      </c>
      <c r="E100" s="82" t="s">
        <v>136</v>
      </c>
    </row>
    <row r="101" spans="3:5" x14ac:dyDescent="0.2">
      <c r="E101" s="110">
        <v>0</v>
      </c>
    </row>
    <row r="172" spans="3:3" x14ac:dyDescent="0.2">
      <c r="C172" s="110"/>
    </row>
    <row r="173" spans="3:3" x14ac:dyDescent="0.2">
      <c r="C173" s="118"/>
    </row>
    <row r="174" spans="3:3" x14ac:dyDescent="0.2">
      <c r="C174" s="118"/>
    </row>
    <row r="175" spans="3:3" x14ac:dyDescent="0.2">
      <c r="C175" s="118"/>
    </row>
    <row r="176" spans="3:3" x14ac:dyDescent="0.2">
      <c r="C176" s="118"/>
    </row>
    <row r="177" spans="3:3" x14ac:dyDescent="0.2">
      <c r="C177" s="118"/>
    </row>
    <row r="178" spans="3:3" x14ac:dyDescent="0.2">
      <c r="C178" s="110"/>
    </row>
    <row r="179" spans="3:3" x14ac:dyDescent="0.2">
      <c r="C179" s="110"/>
    </row>
    <row r="180" spans="3:3" x14ac:dyDescent="0.2">
      <c r="C180" s="110"/>
    </row>
    <row r="181" spans="3:3" x14ac:dyDescent="0.2">
      <c r="C181" s="110"/>
    </row>
    <row r="182" spans="3:3" x14ac:dyDescent="0.2">
      <c r="C182" s="110"/>
    </row>
    <row r="183" spans="3:3" x14ac:dyDescent="0.2">
      <c r="C183" s="110"/>
    </row>
    <row r="184" spans="3:3" x14ac:dyDescent="0.2">
      <c r="C184" s="110"/>
    </row>
    <row r="185" spans="3:3" x14ac:dyDescent="0.2">
      <c r="C185" s="110"/>
    </row>
    <row r="186" spans="3:3" x14ac:dyDescent="0.2">
      <c r="C186" s="110"/>
    </row>
    <row r="187" spans="3:3" x14ac:dyDescent="0.2">
      <c r="C187" s="110"/>
    </row>
    <row r="188" spans="3:3" x14ac:dyDescent="0.2">
      <c r="C188" s="110"/>
    </row>
    <row r="189" spans="3:3" x14ac:dyDescent="0.2">
      <c r="C189" s="110"/>
    </row>
    <row r="190" spans="3:3" x14ac:dyDescent="0.2">
      <c r="C190" s="110"/>
    </row>
    <row r="191" spans="3:3" x14ac:dyDescent="0.2">
      <c r="C191" s="110"/>
    </row>
    <row r="192" spans="3:3" x14ac:dyDescent="0.2">
      <c r="C192" s="110"/>
    </row>
    <row r="193" spans="3:3" x14ac:dyDescent="0.2">
      <c r="C193" s="110"/>
    </row>
    <row r="194" spans="3:3" x14ac:dyDescent="0.2">
      <c r="C194" s="110"/>
    </row>
    <row r="195" spans="3:3" x14ac:dyDescent="0.2">
      <c r="C195" s="110"/>
    </row>
    <row r="196" spans="3:3" x14ac:dyDescent="0.2">
      <c r="C196" s="110"/>
    </row>
    <row r="197" spans="3:3" x14ac:dyDescent="0.2">
      <c r="C197" s="110"/>
    </row>
    <row r="198" spans="3:3" x14ac:dyDescent="0.2">
      <c r="C198" s="110"/>
    </row>
    <row r="199" spans="3:3" x14ac:dyDescent="0.2">
      <c r="C199" s="110"/>
    </row>
    <row r="200" spans="3:3" x14ac:dyDescent="0.2">
      <c r="C200" s="110"/>
    </row>
    <row r="201" spans="3:3" x14ac:dyDescent="0.2">
      <c r="C201" s="110"/>
    </row>
    <row r="202" spans="3:3" x14ac:dyDescent="0.2">
      <c r="C202" s="110"/>
    </row>
    <row r="203" spans="3:3" x14ac:dyDescent="0.2">
      <c r="C203" s="110"/>
    </row>
    <row r="204" spans="3:3" x14ac:dyDescent="0.2">
      <c r="C204" s="110"/>
    </row>
    <row r="205" spans="3:3" x14ac:dyDescent="0.2">
      <c r="C205" s="110"/>
    </row>
    <row r="206" spans="3:3" x14ac:dyDescent="0.2">
      <c r="C206" s="110"/>
    </row>
    <row r="207" spans="3:3" x14ac:dyDescent="0.2">
      <c r="C207" s="110"/>
    </row>
    <row r="208" spans="3:3" x14ac:dyDescent="0.2">
      <c r="C208" s="110"/>
    </row>
    <row r="209" spans="3:3" x14ac:dyDescent="0.2">
      <c r="C209" s="110"/>
    </row>
  </sheetData>
  <sheetProtection algorithmName="SHA-512" hashValue="6Alnn15qrfwVJ0SoUY1Qf18lcjXptlQmQLXEjdB1R2+DuaZoR+ZkTwI1YS3IFSnr/tDB/YsVnC+5uRVA/PqaAw==" saltValue="THscqmAr8jxtSXIuPMbzU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7"/>
  <sheetViews>
    <sheetView showGridLines="0" view="pageBreakPreview" zoomScaleNormal="100" zoomScaleSheetLayoutView="100" workbookViewId="0">
      <selection activeCell="L329" sqref="L329"/>
    </sheetView>
  </sheetViews>
  <sheetFormatPr defaultColWidth="9.140625" defaultRowHeight="11.25" x14ac:dyDescent="0.2"/>
  <cols>
    <col min="1" max="1" width="17.140625" style="22" customWidth="1"/>
    <col min="2" max="2" width="47.28515625" style="22" customWidth="1"/>
    <col min="3" max="3" width="68.7109375" style="22" customWidth="1"/>
    <col min="4" max="4" width="9.140625" style="22"/>
    <col min="5" max="5" width="4.140625" style="22" customWidth="1"/>
    <col min="6" max="8" width="9.140625" style="27"/>
    <col min="9" max="16384" width="9.140625" style="22"/>
  </cols>
  <sheetData>
    <row r="2" spans="1:24" ht="21.75" customHeight="1" x14ac:dyDescent="0.2">
      <c r="A2" s="6" t="s">
        <v>196</v>
      </c>
    </row>
    <row r="3" spans="1:24" ht="12" customHeight="1" x14ac:dyDescent="0.4">
      <c r="A3" s="21"/>
    </row>
    <row r="4" spans="1:24" ht="13.9" customHeight="1" x14ac:dyDescent="0.2">
      <c r="A4" s="198" t="s">
        <v>200</v>
      </c>
      <c r="B4" s="198"/>
    </row>
    <row r="5" spans="1:24" x14ac:dyDescent="0.2">
      <c r="A5" s="143" t="s">
        <v>197</v>
      </c>
      <c r="B5" s="24" t="s">
        <v>198</v>
      </c>
      <c r="C5" s="24" t="s">
        <v>189</v>
      </c>
    </row>
    <row r="6" spans="1:24" ht="12.6" customHeight="1" x14ac:dyDescent="0.2">
      <c r="A6" s="16" t="s">
        <v>87</v>
      </c>
      <c r="B6" s="25" t="s">
        <v>199</v>
      </c>
      <c r="C6" s="26"/>
    </row>
    <row r="7" spans="1:24" s="28" customFormat="1" ht="12.6" customHeight="1" x14ac:dyDescent="0.2">
      <c r="A7" s="120"/>
      <c r="B7" s="31"/>
      <c r="C7" s="27"/>
      <c r="D7" s="22"/>
      <c r="F7" s="27"/>
      <c r="G7" s="27"/>
      <c r="H7" s="27"/>
      <c r="I7" s="27"/>
      <c r="J7" s="27"/>
      <c r="K7" s="105"/>
      <c r="L7" s="105"/>
      <c r="M7" s="27"/>
      <c r="N7" s="27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ht="21" customHeight="1" x14ac:dyDescent="0.2">
      <c r="A8" s="23" t="s">
        <v>201</v>
      </c>
    </row>
    <row r="9" spans="1:24" x14ac:dyDescent="0.2">
      <c r="A9" s="143" t="s">
        <v>197</v>
      </c>
      <c r="B9" s="24" t="s">
        <v>198</v>
      </c>
      <c r="C9" s="24" t="s">
        <v>189</v>
      </c>
    </row>
    <row r="10" spans="1:24" ht="13.15" customHeight="1" x14ac:dyDescent="0.2">
      <c r="A10" s="108">
        <v>1</v>
      </c>
      <c r="B10" s="26" t="s">
        <v>207</v>
      </c>
      <c r="C10" s="33"/>
      <c r="F10" s="144"/>
      <c r="G10" s="145"/>
    </row>
    <row r="11" spans="1:24" ht="13.15" customHeight="1" x14ac:dyDescent="0.2">
      <c r="A11" s="108" t="s">
        <v>21</v>
      </c>
      <c r="B11" s="26" t="s">
        <v>202</v>
      </c>
      <c r="C11" s="33"/>
      <c r="F11" s="144"/>
      <c r="G11" s="145"/>
    </row>
    <row r="12" spans="1:24" ht="13.15" customHeight="1" x14ac:dyDescent="0.2">
      <c r="A12" s="76" t="s">
        <v>49</v>
      </c>
      <c r="B12" s="29" t="s">
        <v>208</v>
      </c>
      <c r="C12" s="33"/>
      <c r="F12" s="144"/>
    </row>
    <row r="13" spans="1:24" ht="12.75" customHeight="1" x14ac:dyDescent="0.2">
      <c r="A13" s="76" t="s">
        <v>42</v>
      </c>
      <c r="B13" s="26" t="s">
        <v>204</v>
      </c>
      <c r="C13" s="33"/>
      <c r="F13" s="144"/>
      <c r="G13" s="145"/>
    </row>
    <row r="14" spans="1:24" ht="12.75" customHeight="1" x14ac:dyDescent="0.2">
      <c r="A14" s="76" t="s">
        <v>47</v>
      </c>
      <c r="B14" s="26" t="s">
        <v>209</v>
      </c>
      <c r="C14" s="33"/>
      <c r="F14" s="144"/>
    </row>
    <row r="15" spans="1:24" ht="13.15" customHeight="1" x14ac:dyDescent="0.2">
      <c r="A15" s="76" t="s">
        <v>41</v>
      </c>
      <c r="B15" s="26" t="s">
        <v>203</v>
      </c>
      <c r="C15" s="33"/>
      <c r="F15" s="144"/>
    </row>
    <row r="16" spans="1:24" ht="13.15" customHeight="1" x14ac:dyDescent="0.2">
      <c r="A16" s="76" t="s">
        <v>46</v>
      </c>
      <c r="B16" s="26" t="s">
        <v>213</v>
      </c>
      <c r="C16" s="33"/>
      <c r="F16" s="144"/>
    </row>
    <row r="17" spans="1:7" ht="13.15" customHeight="1" x14ac:dyDescent="0.2">
      <c r="A17" s="108" t="s">
        <v>44</v>
      </c>
      <c r="B17" s="26" t="s">
        <v>211</v>
      </c>
      <c r="C17" s="33"/>
      <c r="F17" s="144"/>
    </row>
    <row r="18" spans="1:7" ht="13.15" customHeight="1" x14ac:dyDescent="0.2">
      <c r="A18" s="108" t="s">
        <v>82</v>
      </c>
      <c r="B18" s="26" t="s">
        <v>217</v>
      </c>
      <c r="C18" s="33"/>
      <c r="F18" s="144"/>
    </row>
    <row r="19" spans="1:7" ht="13.15" customHeight="1" x14ac:dyDescent="0.2">
      <c r="A19" s="108" t="s">
        <v>43</v>
      </c>
      <c r="B19" s="26" t="s">
        <v>210</v>
      </c>
      <c r="C19" s="33"/>
      <c r="F19" s="144"/>
    </row>
    <row r="20" spans="1:7" ht="13.15" customHeight="1" x14ac:dyDescent="0.2">
      <c r="A20" s="108" t="s">
        <v>45</v>
      </c>
      <c r="B20" s="26" t="s">
        <v>212</v>
      </c>
      <c r="C20" s="33"/>
      <c r="F20" s="144"/>
    </row>
    <row r="21" spans="1:7" ht="13.15" customHeight="1" x14ac:dyDescent="0.2">
      <c r="A21" s="108" t="s">
        <v>48</v>
      </c>
      <c r="B21" s="26" t="s">
        <v>215</v>
      </c>
      <c r="C21" s="33"/>
      <c r="F21" s="144"/>
    </row>
    <row r="22" spans="1:7" ht="13.15" customHeight="1" x14ac:dyDescent="0.2">
      <c r="A22" s="108" t="s">
        <v>81</v>
      </c>
      <c r="B22" s="26" t="s">
        <v>216</v>
      </c>
      <c r="C22" s="33"/>
      <c r="F22" s="144"/>
    </row>
    <row r="23" spans="1:7" ht="13.15" customHeight="1" x14ac:dyDescent="0.2">
      <c r="A23" s="108" t="s">
        <v>88</v>
      </c>
      <c r="B23" s="26" t="s">
        <v>205</v>
      </c>
      <c r="C23" s="33"/>
      <c r="F23" s="144"/>
    </row>
    <row r="24" spans="1:7" ht="13.15" customHeight="1" x14ac:dyDescent="0.2">
      <c r="A24" s="108" t="s">
        <v>89</v>
      </c>
      <c r="B24" s="26" t="s">
        <v>206</v>
      </c>
      <c r="C24" s="33"/>
      <c r="F24" s="144"/>
    </row>
    <row r="25" spans="1:7" ht="13.15" customHeight="1" x14ac:dyDescent="0.2">
      <c r="A25" s="108" t="s">
        <v>90</v>
      </c>
      <c r="B25" s="26" t="s">
        <v>214</v>
      </c>
      <c r="C25" s="33"/>
      <c r="F25" s="144"/>
    </row>
    <row r="26" spans="1:7" ht="13.15" customHeight="1" x14ac:dyDescent="0.2">
      <c r="A26" s="108" t="s">
        <v>91</v>
      </c>
      <c r="B26" s="157" t="s">
        <v>353</v>
      </c>
      <c r="C26" s="33"/>
      <c r="F26" s="144"/>
      <c r="G26" s="145"/>
    </row>
    <row r="27" spans="1:7" ht="13.15" customHeight="1" x14ac:dyDescent="0.2">
      <c r="A27" s="108" t="s">
        <v>92</v>
      </c>
      <c r="B27" s="157" t="s">
        <v>354</v>
      </c>
      <c r="C27" s="33"/>
      <c r="F27" s="144"/>
      <c r="G27" s="145"/>
    </row>
    <row r="28" spans="1:7" ht="13.15" customHeight="1" x14ac:dyDescent="0.2">
      <c r="A28" s="108" t="s">
        <v>93</v>
      </c>
      <c r="B28" s="26" t="s">
        <v>358</v>
      </c>
      <c r="C28" s="33"/>
      <c r="F28" s="144"/>
      <c r="G28" s="31"/>
    </row>
    <row r="29" spans="1:7" ht="12.75" customHeight="1" x14ac:dyDescent="0.2">
      <c r="A29" s="108" t="s">
        <v>94</v>
      </c>
      <c r="B29" s="26" t="s">
        <v>360</v>
      </c>
      <c r="C29" s="33"/>
      <c r="F29" s="144"/>
      <c r="G29" s="145"/>
    </row>
    <row r="30" spans="1:7" ht="13.15" customHeight="1" x14ac:dyDescent="0.2">
      <c r="A30" s="108" t="s">
        <v>95</v>
      </c>
      <c r="B30" s="26" t="s">
        <v>380</v>
      </c>
      <c r="C30" s="33"/>
      <c r="F30" s="144"/>
    </row>
    <row r="31" spans="1:7" ht="13.15" customHeight="1" x14ac:dyDescent="0.2">
      <c r="A31" s="108" t="s">
        <v>96</v>
      </c>
      <c r="B31" s="26" t="s">
        <v>381</v>
      </c>
      <c r="C31" s="33"/>
      <c r="F31" s="144"/>
      <c r="G31" s="145"/>
    </row>
    <row r="32" spans="1:7" ht="13.15" customHeight="1" x14ac:dyDescent="0.2">
      <c r="A32" s="108" t="s">
        <v>97</v>
      </c>
      <c r="B32" s="26" t="s">
        <v>359</v>
      </c>
      <c r="C32" s="33"/>
      <c r="F32" s="144"/>
      <c r="G32" s="145"/>
    </row>
    <row r="33" spans="1:7" ht="13.15" customHeight="1" x14ac:dyDescent="0.2">
      <c r="A33" s="108" t="s">
        <v>98</v>
      </c>
      <c r="B33" s="26" t="s">
        <v>361</v>
      </c>
      <c r="C33" s="33"/>
      <c r="F33" s="144"/>
      <c r="G33" s="145"/>
    </row>
    <row r="34" spans="1:7" ht="13.15" customHeight="1" x14ac:dyDescent="0.2">
      <c r="A34" s="76" t="s">
        <v>99</v>
      </c>
      <c r="B34" s="26" t="s">
        <v>366</v>
      </c>
      <c r="C34" s="33"/>
      <c r="F34" s="144"/>
      <c r="G34" s="145"/>
    </row>
    <row r="35" spans="1:7" ht="13.15" customHeight="1" x14ac:dyDescent="0.2">
      <c r="A35" s="76" t="s">
        <v>100</v>
      </c>
      <c r="B35" s="26" t="s">
        <v>367</v>
      </c>
      <c r="C35" s="33"/>
    </row>
    <row r="36" spans="1:7" ht="13.15" customHeight="1" x14ac:dyDescent="0.2">
      <c r="A36" s="76" t="s">
        <v>101</v>
      </c>
      <c r="B36" s="26" t="s">
        <v>368</v>
      </c>
      <c r="C36" s="33"/>
    </row>
    <row r="37" spans="1:7" ht="13.15" customHeight="1" x14ac:dyDescent="0.2">
      <c r="A37" s="76" t="s">
        <v>102</v>
      </c>
      <c r="B37" s="26" t="s">
        <v>362</v>
      </c>
      <c r="C37" s="33"/>
    </row>
    <row r="38" spans="1:7" ht="13.15" customHeight="1" x14ac:dyDescent="0.2">
      <c r="A38" s="76" t="s">
        <v>103</v>
      </c>
      <c r="B38" s="26" t="s">
        <v>363</v>
      </c>
      <c r="C38" s="33"/>
    </row>
    <row r="39" spans="1:7" ht="13.15" customHeight="1" x14ac:dyDescent="0.2">
      <c r="A39" s="76" t="s">
        <v>104</v>
      </c>
      <c r="B39" s="26" t="s">
        <v>357</v>
      </c>
      <c r="C39" s="33"/>
    </row>
    <row r="40" spans="1:7" ht="13.15" customHeight="1" x14ac:dyDescent="0.2">
      <c r="A40" s="76" t="s">
        <v>105</v>
      </c>
      <c r="B40" s="26" t="s">
        <v>352</v>
      </c>
      <c r="C40" s="33"/>
    </row>
    <row r="41" spans="1:7" ht="13.15" customHeight="1" x14ac:dyDescent="0.2">
      <c r="A41" s="76" t="s">
        <v>108</v>
      </c>
      <c r="B41" s="26" t="s">
        <v>364</v>
      </c>
      <c r="C41" s="33"/>
    </row>
    <row r="42" spans="1:7" ht="13.15" customHeight="1" x14ac:dyDescent="0.2">
      <c r="A42" s="76" t="s">
        <v>106</v>
      </c>
      <c r="B42" s="26" t="s">
        <v>365</v>
      </c>
      <c r="C42" s="33"/>
    </row>
    <row r="43" spans="1:7" ht="13.15" customHeight="1" x14ac:dyDescent="0.2">
      <c r="A43" s="76" t="s">
        <v>107</v>
      </c>
      <c r="B43" s="26" t="s">
        <v>355</v>
      </c>
      <c r="C43" s="33"/>
    </row>
    <row r="44" spans="1:7" ht="13.15" customHeight="1" x14ac:dyDescent="0.2">
      <c r="A44" s="76">
        <v>0</v>
      </c>
      <c r="B44" s="26" t="s">
        <v>218</v>
      </c>
      <c r="C44" s="33"/>
    </row>
    <row r="45" spans="1:7" ht="13.15" customHeight="1" x14ac:dyDescent="0.2">
      <c r="A45" s="161" t="s">
        <v>369</v>
      </c>
      <c r="B45" s="160" t="s">
        <v>373</v>
      </c>
      <c r="C45" s="33"/>
    </row>
    <row r="46" spans="1:7" ht="13.15" customHeight="1" x14ac:dyDescent="0.2">
      <c r="A46" s="161" t="s">
        <v>382</v>
      </c>
      <c r="B46" s="165" t="s">
        <v>383</v>
      </c>
      <c r="C46" s="33"/>
    </row>
    <row r="47" spans="1:7" ht="13.15" customHeight="1" x14ac:dyDescent="0.2">
      <c r="A47" s="162" t="s">
        <v>370</v>
      </c>
      <c r="B47" s="160" t="s">
        <v>374</v>
      </c>
      <c r="C47" s="33"/>
    </row>
    <row r="48" spans="1:7" ht="13.15" customHeight="1" x14ac:dyDescent="0.2">
      <c r="A48" s="162" t="s">
        <v>371</v>
      </c>
      <c r="B48" s="160" t="s">
        <v>375</v>
      </c>
      <c r="C48" s="33"/>
    </row>
    <row r="49" spans="1:6" ht="13.15" customHeight="1" x14ac:dyDescent="0.2">
      <c r="A49" s="162" t="s">
        <v>372</v>
      </c>
      <c r="B49" s="160" t="s">
        <v>376</v>
      </c>
      <c r="C49" s="33"/>
    </row>
    <row r="50" spans="1:6" ht="13.15" customHeight="1" x14ac:dyDescent="0.2">
      <c r="A50" s="120"/>
      <c r="B50" s="31"/>
      <c r="C50" s="27"/>
    </row>
    <row r="51" spans="1:6" ht="13.15" customHeight="1" x14ac:dyDescent="0.2">
      <c r="A51" s="23" t="s">
        <v>219</v>
      </c>
    </row>
    <row r="52" spans="1:6" ht="13.15" customHeight="1" x14ac:dyDescent="0.2">
      <c r="A52" s="143" t="s">
        <v>197</v>
      </c>
      <c r="B52" s="24" t="s">
        <v>198</v>
      </c>
      <c r="C52" s="24" t="s">
        <v>189</v>
      </c>
    </row>
    <row r="53" spans="1:6" ht="13.15" customHeight="1" x14ac:dyDescent="0.2">
      <c r="A53" s="36" t="s">
        <v>38</v>
      </c>
      <c r="B53" s="26" t="s">
        <v>310</v>
      </c>
      <c r="C53" s="33"/>
    </row>
    <row r="54" spans="1:6" ht="12.75" x14ac:dyDescent="0.2">
      <c r="A54" s="146">
        <v>1001</v>
      </c>
      <c r="B54" s="149" t="s">
        <v>248</v>
      </c>
      <c r="C54" s="30"/>
      <c r="F54" s="120"/>
    </row>
    <row r="55" spans="1:6" ht="12.75" x14ac:dyDescent="0.2">
      <c r="A55" s="146">
        <v>1003</v>
      </c>
      <c r="B55" s="150" t="s">
        <v>249</v>
      </c>
      <c r="C55" s="30"/>
      <c r="F55" s="120"/>
    </row>
    <row r="56" spans="1:6" ht="12.75" x14ac:dyDescent="0.2">
      <c r="A56" s="146">
        <v>1011</v>
      </c>
      <c r="B56" s="151" t="s">
        <v>250</v>
      </c>
      <c r="C56" s="30"/>
      <c r="F56" s="120"/>
    </row>
    <row r="57" spans="1:6" ht="12.75" x14ac:dyDescent="0.2">
      <c r="A57" s="146">
        <v>1013</v>
      </c>
      <c r="B57" s="152" t="s">
        <v>251</v>
      </c>
      <c r="C57" s="30"/>
      <c r="F57" s="120"/>
    </row>
    <row r="58" spans="1:6" ht="12.75" x14ac:dyDescent="0.2">
      <c r="A58" s="146">
        <v>1015</v>
      </c>
      <c r="B58" s="152" t="s">
        <v>252</v>
      </c>
      <c r="C58" s="30"/>
      <c r="F58" s="120"/>
    </row>
    <row r="59" spans="1:6" ht="12.75" x14ac:dyDescent="0.2">
      <c r="A59" s="146">
        <v>3000</v>
      </c>
      <c r="B59" s="152" t="s">
        <v>253</v>
      </c>
      <c r="C59" s="30"/>
      <c r="F59" s="120"/>
    </row>
    <row r="60" spans="1:6" ht="12.75" x14ac:dyDescent="0.2">
      <c r="A60" s="146">
        <v>3002</v>
      </c>
      <c r="B60" s="152" t="s">
        <v>254</v>
      </c>
      <c r="C60" s="30"/>
      <c r="F60" s="120"/>
    </row>
    <row r="61" spans="1:6" ht="12.75" x14ac:dyDescent="0.2">
      <c r="A61" s="146">
        <v>3003</v>
      </c>
      <c r="B61" s="152" t="s">
        <v>255</v>
      </c>
      <c r="C61" s="30"/>
      <c r="F61" s="120"/>
    </row>
    <row r="62" spans="1:6" ht="12.75" x14ac:dyDescent="0.2">
      <c r="A62" s="146">
        <v>3004</v>
      </c>
      <c r="B62" s="152" t="s">
        <v>256</v>
      </c>
      <c r="C62" s="30"/>
      <c r="F62" s="120"/>
    </row>
    <row r="63" spans="1:6" ht="12.75" x14ac:dyDescent="0.2">
      <c r="A63" s="146">
        <v>3005</v>
      </c>
      <c r="B63" s="152" t="s">
        <v>257</v>
      </c>
      <c r="C63" s="30"/>
      <c r="F63" s="120"/>
    </row>
    <row r="64" spans="1:6" ht="12.75" x14ac:dyDescent="0.2">
      <c r="A64" s="146">
        <v>3012</v>
      </c>
      <c r="B64" s="152" t="s">
        <v>258</v>
      </c>
      <c r="C64" s="30"/>
      <c r="F64" s="120"/>
    </row>
    <row r="65" spans="1:6" ht="12.75" x14ac:dyDescent="0.2">
      <c r="A65" s="146">
        <v>5002</v>
      </c>
      <c r="B65" s="152" t="s">
        <v>259</v>
      </c>
      <c r="C65" s="30"/>
      <c r="F65" s="120"/>
    </row>
    <row r="66" spans="1:6" ht="12.75" x14ac:dyDescent="0.2">
      <c r="A66" s="146">
        <v>5005</v>
      </c>
      <c r="B66" s="152" t="s">
        <v>260</v>
      </c>
      <c r="C66" s="30"/>
      <c r="F66" s="120"/>
    </row>
    <row r="67" spans="1:6" ht="12.75" x14ac:dyDescent="0.2">
      <c r="A67" s="146">
        <v>5009</v>
      </c>
      <c r="B67" s="152" t="s">
        <v>261</v>
      </c>
      <c r="C67" s="30"/>
      <c r="F67" s="120"/>
    </row>
    <row r="68" spans="1:6" ht="12.75" x14ac:dyDescent="0.2">
      <c r="A68" s="146">
        <v>5011</v>
      </c>
      <c r="B68" s="152" t="s">
        <v>262</v>
      </c>
      <c r="C68" s="30"/>
      <c r="F68" s="120"/>
    </row>
    <row r="69" spans="1:6" ht="12.75" x14ac:dyDescent="0.2">
      <c r="A69" s="146">
        <v>5013</v>
      </c>
      <c r="B69" s="152" t="s">
        <v>263</v>
      </c>
      <c r="C69" s="30"/>
      <c r="F69" s="120"/>
    </row>
    <row r="70" spans="1:6" ht="12.75" x14ac:dyDescent="0.2">
      <c r="A70" s="107">
        <v>5014</v>
      </c>
      <c r="B70" s="153" t="s">
        <v>315</v>
      </c>
      <c r="C70" s="30"/>
      <c r="F70" s="144"/>
    </row>
    <row r="71" spans="1:6" ht="12.75" x14ac:dyDescent="0.2">
      <c r="A71" s="146">
        <v>5018</v>
      </c>
      <c r="B71" s="152" t="s">
        <v>264</v>
      </c>
      <c r="C71" s="30"/>
      <c r="F71" s="120"/>
    </row>
    <row r="72" spans="1:6" ht="12.75" x14ac:dyDescent="0.2">
      <c r="A72" s="146">
        <v>6005</v>
      </c>
      <c r="B72" s="152" t="s">
        <v>265</v>
      </c>
      <c r="C72" s="30"/>
      <c r="F72" s="120"/>
    </row>
    <row r="73" spans="1:6" ht="12.75" x14ac:dyDescent="0.2">
      <c r="A73" s="146">
        <v>6009</v>
      </c>
      <c r="B73" s="152" t="s">
        <v>266</v>
      </c>
      <c r="C73" s="30"/>
      <c r="F73" s="120"/>
    </row>
    <row r="74" spans="1:6" ht="12.75" x14ac:dyDescent="0.2">
      <c r="A74" s="146">
        <v>6011</v>
      </c>
      <c r="B74" s="152" t="s">
        <v>267</v>
      </c>
      <c r="C74" s="30"/>
      <c r="F74" s="120"/>
    </row>
    <row r="75" spans="1:6" ht="12.75" x14ac:dyDescent="0.2">
      <c r="A75" s="146">
        <v>6018</v>
      </c>
      <c r="B75" s="152" t="s">
        <v>268</v>
      </c>
      <c r="C75" s="30"/>
      <c r="F75" s="120"/>
    </row>
    <row r="76" spans="1:6" ht="12.75" x14ac:dyDescent="0.2">
      <c r="A76" s="146">
        <v>6026</v>
      </c>
      <c r="B76" s="152" t="s">
        <v>269</v>
      </c>
      <c r="C76" s="30"/>
      <c r="F76" s="120"/>
    </row>
    <row r="77" spans="1:6" ht="12.75" x14ac:dyDescent="0.2">
      <c r="A77" s="146">
        <v>7001</v>
      </c>
      <c r="B77" s="152" t="s">
        <v>270</v>
      </c>
      <c r="C77" s="30"/>
      <c r="F77" s="120"/>
    </row>
    <row r="78" spans="1:6" ht="12.75" x14ac:dyDescent="0.2">
      <c r="A78" s="121">
        <v>7006</v>
      </c>
      <c r="B78" s="153" t="s">
        <v>316</v>
      </c>
      <c r="C78" s="30"/>
      <c r="F78" s="120"/>
    </row>
    <row r="79" spans="1:6" ht="12.75" x14ac:dyDescent="0.2">
      <c r="A79" s="146">
        <v>7012</v>
      </c>
      <c r="B79" s="152" t="s">
        <v>271</v>
      </c>
      <c r="C79" s="30"/>
      <c r="F79" s="120"/>
    </row>
    <row r="80" spans="1:6" ht="12.75" x14ac:dyDescent="0.2">
      <c r="A80" s="146">
        <v>7015</v>
      </c>
      <c r="B80" s="152" t="s">
        <v>272</v>
      </c>
      <c r="C80" s="30"/>
      <c r="F80" s="120"/>
    </row>
    <row r="81" spans="1:6" ht="12.75" x14ac:dyDescent="0.2">
      <c r="A81" s="146">
        <v>7016</v>
      </c>
      <c r="B81" s="152" t="s">
        <v>273</v>
      </c>
      <c r="C81" s="30"/>
      <c r="F81" s="120"/>
    </row>
    <row r="82" spans="1:6" ht="12.75" x14ac:dyDescent="0.2">
      <c r="A82" s="146" t="s">
        <v>83</v>
      </c>
      <c r="B82" s="29" t="s">
        <v>307</v>
      </c>
      <c r="C82" s="30"/>
      <c r="F82" s="120"/>
    </row>
    <row r="83" spans="1:6" ht="12.75" x14ac:dyDescent="0.2">
      <c r="A83" s="107" t="s">
        <v>113</v>
      </c>
      <c r="B83" s="152" t="s">
        <v>312</v>
      </c>
      <c r="C83" s="30"/>
      <c r="F83" s="120"/>
    </row>
    <row r="84" spans="1:6" ht="12.75" x14ac:dyDescent="0.2">
      <c r="A84" s="121">
        <v>7021</v>
      </c>
      <c r="B84" s="153" t="s">
        <v>317</v>
      </c>
      <c r="C84" s="30"/>
      <c r="F84" s="120"/>
    </row>
    <row r="85" spans="1:6" ht="12.75" x14ac:dyDescent="0.2">
      <c r="A85" s="146">
        <v>7022</v>
      </c>
      <c r="B85" s="152" t="s">
        <v>274</v>
      </c>
      <c r="C85" s="30"/>
      <c r="F85" s="120"/>
    </row>
    <row r="86" spans="1:6" ht="12.75" x14ac:dyDescent="0.2">
      <c r="A86" s="146">
        <v>7023</v>
      </c>
      <c r="B86" s="152" t="s">
        <v>275</v>
      </c>
      <c r="C86" s="30"/>
      <c r="F86" s="120"/>
    </row>
    <row r="87" spans="1:6" ht="12.75" x14ac:dyDescent="0.2">
      <c r="A87" s="146">
        <v>7030</v>
      </c>
      <c r="B87" s="152" t="s">
        <v>276</v>
      </c>
      <c r="C87" s="30"/>
      <c r="F87" s="120"/>
    </row>
    <row r="88" spans="1:6" ht="12.75" x14ac:dyDescent="0.2">
      <c r="A88" s="146">
        <v>7035</v>
      </c>
      <c r="B88" s="152" t="s">
        <v>277</v>
      </c>
      <c r="C88" s="30"/>
      <c r="F88" s="120"/>
    </row>
    <row r="89" spans="1:6" ht="12.75" x14ac:dyDescent="0.2">
      <c r="A89" s="146">
        <v>7036</v>
      </c>
      <c r="B89" s="152" t="s">
        <v>278</v>
      </c>
      <c r="C89" s="30"/>
      <c r="F89" s="120"/>
    </row>
    <row r="90" spans="1:6" ht="12.75" x14ac:dyDescent="0.2">
      <c r="A90" s="146">
        <v>7038</v>
      </c>
      <c r="B90" s="152" t="s">
        <v>279</v>
      </c>
      <c r="C90" s="30"/>
      <c r="F90" s="120"/>
    </row>
    <row r="91" spans="1:6" ht="12.75" x14ac:dyDescent="0.2">
      <c r="A91" s="146">
        <v>7039</v>
      </c>
      <c r="B91" s="152" t="s">
        <v>280</v>
      </c>
      <c r="C91" s="30"/>
      <c r="F91" s="120"/>
    </row>
    <row r="92" spans="1:6" ht="12.75" x14ac:dyDescent="0.2">
      <c r="A92" s="146">
        <v>7040</v>
      </c>
      <c r="B92" s="152" t="s">
        <v>281</v>
      </c>
      <c r="C92" s="30"/>
      <c r="F92" s="120"/>
    </row>
    <row r="93" spans="1:6" ht="12.75" x14ac:dyDescent="0.2">
      <c r="A93" s="146">
        <v>7046</v>
      </c>
      <c r="B93" s="152" t="s">
        <v>282</v>
      </c>
      <c r="C93" s="30"/>
      <c r="F93" s="120"/>
    </row>
    <row r="94" spans="1:6" ht="12.75" x14ac:dyDescent="0.2">
      <c r="A94" s="146">
        <v>7047</v>
      </c>
      <c r="B94" s="152" t="s">
        <v>283</v>
      </c>
      <c r="C94" s="30"/>
      <c r="F94" s="120"/>
    </row>
    <row r="95" spans="1:6" ht="12.75" x14ac:dyDescent="0.2">
      <c r="A95" s="146">
        <v>7048</v>
      </c>
      <c r="B95" s="152" t="s">
        <v>284</v>
      </c>
      <c r="C95" s="30"/>
      <c r="F95" s="120"/>
    </row>
    <row r="96" spans="1:6" ht="12.75" x14ac:dyDescent="0.2">
      <c r="A96" s="146">
        <v>8001</v>
      </c>
      <c r="B96" s="152" t="s">
        <v>285</v>
      </c>
      <c r="C96" s="30"/>
      <c r="F96" s="120"/>
    </row>
    <row r="97" spans="1:6" ht="12.75" x14ac:dyDescent="0.2">
      <c r="A97" s="146">
        <v>8002</v>
      </c>
      <c r="B97" s="152" t="s">
        <v>286</v>
      </c>
      <c r="C97" s="30"/>
      <c r="F97" s="120"/>
    </row>
    <row r="98" spans="1:6" ht="12.75" x14ac:dyDescent="0.2">
      <c r="A98" s="146">
        <v>8003</v>
      </c>
      <c r="B98" s="152" t="s">
        <v>287</v>
      </c>
      <c r="C98" s="30"/>
      <c r="F98" s="120"/>
    </row>
    <row r="99" spans="1:6" ht="12.75" x14ac:dyDescent="0.2">
      <c r="A99" s="146">
        <v>8004</v>
      </c>
      <c r="B99" s="152" t="s">
        <v>288</v>
      </c>
      <c r="C99" s="30"/>
      <c r="F99" s="120"/>
    </row>
    <row r="100" spans="1:6" ht="12.75" x14ac:dyDescent="0.2">
      <c r="A100" s="146">
        <v>8007</v>
      </c>
      <c r="B100" s="152" t="s">
        <v>289</v>
      </c>
      <c r="C100" s="30"/>
      <c r="F100" s="120"/>
    </row>
    <row r="101" spans="1:6" ht="12.75" x14ac:dyDescent="0.2">
      <c r="A101" s="146">
        <v>8011</v>
      </c>
      <c r="B101" s="152" t="s">
        <v>290</v>
      </c>
      <c r="C101" s="30"/>
      <c r="F101" s="120"/>
    </row>
    <row r="102" spans="1:6" ht="12.75" x14ac:dyDescent="0.2">
      <c r="A102" s="146">
        <v>8012</v>
      </c>
      <c r="B102" s="152" t="s">
        <v>291</v>
      </c>
      <c r="C102" s="30"/>
      <c r="F102" s="120"/>
    </row>
    <row r="103" spans="1:6" ht="12.75" x14ac:dyDescent="0.2">
      <c r="A103" s="146">
        <v>8014</v>
      </c>
      <c r="B103" s="152" t="s">
        <v>292</v>
      </c>
      <c r="C103" s="30"/>
      <c r="F103" s="120"/>
    </row>
    <row r="104" spans="1:6" ht="12.75" x14ac:dyDescent="0.2">
      <c r="A104" s="146">
        <v>8016</v>
      </c>
      <c r="B104" s="152" t="s">
        <v>293</v>
      </c>
      <c r="C104" s="30"/>
      <c r="F104" s="120"/>
    </row>
    <row r="105" spans="1:6" ht="12.75" x14ac:dyDescent="0.2">
      <c r="A105" s="146">
        <v>8019</v>
      </c>
      <c r="B105" s="152" t="s">
        <v>294</v>
      </c>
      <c r="C105" s="30"/>
      <c r="F105" s="120"/>
    </row>
    <row r="106" spans="1:6" ht="12.75" x14ac:dyDescent="0.2">
      <c r="A106" s="146">
        <v>8023</v>
      </c>
      <c r="B106" s="152" t="s">
        <v>295</v>
      </c>
      <c r="C106" s="30"/>
      <c r="F106" s="120"/>
    </row>
    <row r="107" spans="1:6" ht="12.75" x14ac:dyDescent="0.2">
      <c r="A107" s="146">
        <v>8028</v>
      </c>
      <c r="B107" s="152" t="s">
        <v>296</v>
      </c>
      <c r="C107" s="30"/>
      <c r="F107" s="120"/>
    </row>
    <row r="108" spans="1:6" ht="12.75" x14ac:dyDescent="0.2">
      <c r="A108" s="146">
        <v>9001</v>
      </c>
      <c r="B108" s="152" t="s">
        <v>297</v>
      </c>
      <c r="C108" s="30"/>
      <c r="F108" s="120"/>
    </row>
    <row r="109" spans="1:6" ht="12.75" x14ac:dyDescent="0.2">
      <c r="A109" s="121">
        <v>9002</v>
      </c>
      <c r="B109" s="153" t="s">
        <v>318</v>
      </c>
      <c r="C109" s="30"/>
      <c r="F109" s="144"/>
    </row>
    <row r="110" spans="1:6" ht="12.75" x14ac:dyDescent="0.2">
      <c r="A110" s="146">
        <v>9003</v>
      </c>
      <c r="B110" s="29" t="s">
        <v>298</v>
      </c>
      <c r="C110" s="30"/>
      <c r="F110" s="120"/>
    </row>
    <row r="111" spans="1:6" ht="12.75" x14ac:dyDescent="0.2">
      <c r="A111" s="146">
        <v>9004</v>
      </c>
      <c r="B111" s="152" t="s">
        <v>299</v>
      </c>
      <c r="C111" s="30"/>
      <c r="F111" s="120"/>
    </row>
    <row r="112" spans="1:6" ht="12.75" x14ac:dyDescent="0.2">
      <c r="A112" s="146">
        <v>9005</v>
      </c>
      <c r="B112" s="152" t="s">
        <v>300</v>
      </c>
      <c r="C112" s="30"/>
      <c r="F112" s="120"/>
    </row>
    <row r="113" spans="1:8" ht="12.75" x14ac:dyDescent="0.2">
      <c r="A113" s="146">
        <v>9006</v>
      </c>
      <c r="B113" s="152" t="s">
        <v>301</v>
      </c>
      <c r="C113" s="30"/>
      <c r="F113" s="120"/>
      <c r="G113" s="154"/>
      <c r="H113" s="31"/>
    </row>
    <row r="114" spans="1:8" ht="12.75" x14ac:dyDescent="0.2">
      <c r="A114" s="107" t="s">
        <v>5</v>
      </c>
      <c r="B114" s="152" t="s">
        <v>314</v>
      </c>
      <c r="C114" s="30"/>
      <c r="F114" s="120"/>
      <c r="G114" s="154"/>
      <c r="H114" s="31"/>
    </row>
    <row r="115" spans="1:8" ht="12.75" x14ac:dyDescent="0.2">
      <c r="A115" s="146">
        <v>9007</v>
      </c>
      <c r="B115" s="29" t="s">
        <v>302</v>
      </c>
      <c r="C115" s="30"/>
      <c r="F115" s="120"/>
      <c r="G115" s="154"/>
      <c r="H115" s="31"/>
    </row>
    <row r="116" spans="1:8" ht="12.75" x14ac:dyDescent="0.2">
      <c r="A116" s="146">
        <v>9010</v>
      </c>
      <c r="B116" s="152" t="s">
        <v>303</v>
      </c>
      <c r="C116" s="30"/>
      <c r="F116" s="120"/>
      <c r="G116" s="154"/>
      <c r="H116" s="31"/>
    </row>
    <row r="117" spans="1:8" ht="12.75" x14ac:dyDescent="0.2">
      <c r="A117" s="146">
        <v>9016</v>
      </c>
      <c r="B117" s="152" t="s">
        <v>304</v>
      </c>
      <c r="C117" s="30"/>
      <c r="F117" s="120"/>
      <c r="G117" s="154"/>
      <c r="H117" s="31"/>
    </row>
    <row r="118" spans="1:8" ht="12.75" x14ac:dyDescent="0.2">
      <c r="A118" s="146" t="s">
        <v>84</v>
      </c>
      <c r="B118" s="29" t="s">
        <v>308</v>
      </c>
      <c r="C118" s="30"/>
      <c r="G118" s="154"/>
      <c r="H118" s="155"/>
    </row>
    <row r="119" spans="1:8" ht="12.75" x14ac:dyDescent="0.2">
      <c r="A119" s="146">
        <v>9017</v>
      </c>
      <c r="B119" s="152" t="s">
        <v>305</v>
      </c>
      <c r="C119" s="30"/>
    </row>
    <row r="120" spans="1:8" ht="12.75" x14ac:dyDescent="0.2">
      <c r="A120" s="146">
        <v>9022</v>
      </c>
      <c r="B120" s="152" t="s">
        <v>306</v>
      </c>
      <c r="C120" s="30"/>
    </row>
    <row r="121" spans="1:8" ht="12.75" x14ac:dyDescent="0.2">
      <c r="A121" s="146" t="s">
        <v>6</v>
      </c>
      <c r="B121" s="29" t="s">
        <v>309</v>
      </c>
      <c r="C121" s="30"/>
    </row>
    <row r="122" spans="1:8" ht="12.75" x14ac:dyDescent="0.2">
      <c r="A122" s="146" t="s">
        <v>7</v>
      </c>
      <c r="B122" s="29" t="s">
        <v>311</v>
      </c>
      <c r="C122" s="30"/>
    </row>
    <row r="123" spans="1:8" ht="12.75" x14ac:dyDescent="0.2">
      <c r="A123" s="76" t="s">
        <v>114</v>
      </c>
      <c r="B123" s="29" t="s">
        <v>313</v>
      </c>
      <c r="C123" s="30"/>
      <c r="F123" s="144"/>
    </row>
    <row r="124" spans="1:8" ht="12.75" x14ac:dyDescent="0.2">
      <c r="A124" s="76" t="s">
        <v>8</v>
      </c>
      <c r="B124" s="29" t="s">
        <v>20</v>
      </c>
      <c r="C124" s="30"/>
    </row>
    <row r="125" spans="1:8" ht="12.75" x14ac:dyDescent="0.2">
      <c r="A125" s="121" t="s">
        <v>4</v>
      </c>
      <c r="B125" s="29" t="s">
        <v>247</v>
      </c>
      <c r="C125" s="30"/>
    </row>
    <row r="126" spans="1:8" ht="12.75" x14ac:dyDescent="0.2">
      <c r="A126" s="146" t="s">
        <v>9</v>
      </c>
      <c r="B126" s="29" t="s">
        <v>221</v>
      </c>
      <c r="C126" s="147" t="s">
        <v>222</v>
      </c>
    </row>
    <row r="127" spans="1:8" ht="12.75" x14ac:dyDescent="0.2">
      <c r="A127" s="146" t="s">
        <v>10</v>
      </c>
      <c r="B127" s="29" t="s">
        <v>223</v>
      </c>
      <c r="C127" s="147" t="s">
        <v>222</v>
      </c>
    </row>
    <row r="128" spans="1:8" ht="12.75" x14ac:dyDescent="0.2">
      <c r="A128" s="146" t="s">
        <v>11</v>
      </c>
      <c r="B128" s="29" t="s">
        <v>224</v>
      </c>
      <c r="C128" s="147" t="s">
        <v>222</v>
      </c>
    </row>
    <row r="129" spans="1:3" ht="12.75" x14ac:dyDescent="0.2">
      <c r="A129" s="146" t="s">
        <v>12</v>
      </c>
      <c r="B129" s="29" t="s">
        <v>225</v>
      </c>
      <c r="C129" s="147" t="s">
        <v>222</v>
      </c>
    </row>
    <row r="130" spans="1:3" ht="12.75" x14ac:dyDescent="0.2">
      <c r="A130" s="146" t="s">
        <v>13</v>
      </c>
      <c r="B130" s="29" t="s">
        <v>226</v>
      </c>
      <c r="C130" s="147" t="s">
        <v>222</v>
      </c>
    </row>
    <row r="131" spans="1:3" ht="12.75" x14ac:dyDescent="0.2">
      <c r="A131" s="35" t="s">
        <v>14</v>
      </c>
      <c r="B131" s="29" t="s">
        <v>227</v>
      </c>
      <c r="C131" s="147" t="s">
        <v>222</v>
      </c>
    </row>
    <row r="132" spans="1:3" ht="12.75" x14ac:dyDescent="0.2">
      <c r="A132" s="35" t="s">
        <v>15</v>
      </c>
      <c r="B132" s="29" t="s">
        <v>228</v>
      </c>
      <c r="C132" s="147" t="s">
        <v>222</v>
      </c>
    </row>
    <row r="133" spans="1:3" ht="12.75" x14ac:dyDescent="0.2">
      <c r="A133" s="146" t="s">
        <v>16</v>
      </c>
      <c r="B133" s="29" t="s">
        <v>229</v>
      </c>
      <c r="C133" s="147" t="s">
        <v>222</v>
      </c>
    </row>
    <row r="134" spans="1:3" ht="12.75" x14ac:dyDescent="0.2">
      <c r="A134" s="35" t="s">
        <v>17</v>
      </c>
      <c r="B134" s="29" t="s">
        <v>230</v>
      </c>
      <c r="C134" s="147" t="s">
        <v>222</v>
      </c>
    </row>
    <row r="135" spans="1:3" ht="12.75" x14ac:dyDescent="0.2">
      <c r="A135" s="146" t="s">
        <v>18</v>
      </c>
      <c r="B135" s="29" t="s">
        <v>231</v>
      </c>
      <c r="C135" s="147" t="s">
        <v>222</v>
      </c>
    </row>
    <row r="136" spans="1:3" ht="12.75" x14ac:dyDescent="0.2">
      <c r="A136" s="35" t="s">
        <v>22</v>
      </c>
      <c r="B136" s="148" t="s">
        <v>232</v>
      </c>
      <c r="C136" s="147" t="s">
        <v>222</v>
      </c>
    </row>
    <row r="137" spans="1:3" ht="12.75" x14ac:dyDescent="0.2">
      <c r="A137" s="35" t="s">
        <v>23</v>
      </c>
      <c r="B137" s="148" t="s">
        <v>233</v>
      </c>
      <c r="C137" s="147" t="s">
        <v>222</v>
      </c>
    </row>
    <row r="138" spans="1:3" ht="12.75" x14ac:dyDescent="0.2">
      <c r="A138" s="146" t="s">
        <v>24</v>
      </c>
      <c r="B138" s="148" t="s">
        <v>234</v>
      </c>
      <c r="C138" s="147" t="s">
        <v>222</v>
      </c>
    </row>
    <row r="139" spans="1:3" ht="12.75" x14ac:dyDescent="0.2">
      <c r="A139" s="35" t="s">
        <v>25</v>
      </c>
      <c r="B139" s="148" t="s">
        <v>235</v>
      </c>
      <c r="C139" s="147" t="s">
        <v>222</v>
      </c>
    </row>
    <row r="140" spans="1:3" ht="12.75" x14ac:dyDescent="0.2">
      <c r="A140" s="146" t="s">
        <v>26</v>
      </c>
      <c r="B140" s="148" t="s">
        <v>236</v>
      </c>
      <c r="C140" s="147" t="s">
        <v>222</v>
      </c>
    </row>
    <row r="141" spans="1:3" ht="12.75" x14ac:dyDescent="0.2">
      <c r="A141" s="146" t="s">
        <v>27</v>
      </c>
      <c r="B141" s="148" t="s">
        <v>237</v>
      </c>
      <c r="C141" s="147" t="s">
        <v>222</v>
      </c>
    </row>
    <row r="142" spans="1:3" ht="12.75" x14ac:dyDescent="0.2">
      <c r="A142" s="35" t="s">
        <v>28</v>
      </c>
      <c r="B142" s="148" t="s">
        <v>238</v>
      </c>
      <c r="C142" s="147" t="s">
        <v>222</v>
      </c>
    </row>
    <row r="143" spans="1:3" ht="12.75" x14ac:dyDescent="0.2">
      <c r="A143" s="35" t="s">
        <v>29</v>
      </c>
      <c r="B143" s="148" t="s">
        <v>239</v>
      </c>
      <c r="C143" s="147" t="s">
        <v>222</v>
      </c>
    </row>
    <row r="144" spans="1:3" ht="12.75" x14ac:dyDescent="0.2">
      <c r="A144" s="35" t="s">
        <v>30</v>
      </c>
      <c r="B144" s="148" t="s">
        <v>240</v>
      </c>
      <c r="C144" s="147" t="s">
        <v>222</v>
      </c>
    </row>
    <row r="145" spans="1:3" ht="12.75" x14ac:dyDescent="0.2">
      <c r="A145" s="35" t="s">
        <v>31</v>
      </c>
      <c r="B145" s="148" t="s">
        <v>241</v>
      </c>
      <c r="C145" s="147" t="s">
        <v>222</v>
      </c>
    </row>
    <row r="146" spans="1:3" ht="12.75" x14ac:dyDescent="0.2">
      <c r="A146" s="35" t="s">
        <v>32</v>
      </c>
      <c r="B146" s="148" t="s">
        <v>242</v>
      </c>
      <c r="C146" s="147" t="s">
        <v>222</v>
      </c>
    </row>
    <row r="147" spans="1:3" ht="12.75" x14ac:dyDescent="0.2">
      <c r="A147" s="35" t="s">
        <v>33</v>
      </c>
      <c r="B147" s="148" t="s">
        <v>243</v>
      </c>
      <c r="C147" s="147" t="s">
        <v>222</v>
      </c>
    </row>
    <row r="148" spans="1:3" ht="12.75" x14ac:dyDescent="0.2">
      <c r="A148" s="35" t="s">
        <v>34</v>
      </c>
      <c r="B148" s="148" t="s">
        <v>244</v>
      </c>
      <c r="C148" s="147" t="s">
        <v>222</v>
      </c>
    </row>
    <row r="149" spans="1:3" ht="12.75" x14ac:dyDescent="0.2">
      <c r="A149" s="35" t="s">
        <v>35</v>
      </c>
      <c r="B149" s="148" t="s">
        <v>245</v>
      </c>
      <c r="C149" s="147" t="s">
        <v>222</v>
      </c>
    </row>
    <row r="150" spans="1:3" ht="12.75" x14ac:dyDescent="0.2">
      <c r="A150" s="121" t="s">
        <v>19</v>
      </c>
      <c r="B150" s="29" t="s">
        <v>246</v>
      </c>
      <c r="C150" s="147" t="s">
        <v>222</v>
      </c>
    </row>
    <row r="151" spans="1:3" ht="12.75" x14ac:dyDescent="0.2">
      <c r="A151" s="121">
        <v>0</v>
      </c>
      <c r="B151" s="29" t="s">
        <v>220</v>
      </c>
      <c r="C151" s="34"/>
    </row>
    <row r="152" spans="1:3" ht="12.75" x14ac:dyDescent="0.2">
      <c r="A152" s="120"/>
      <c r="B152" s="31"/>
      <c r="C152" s="37"/>
    </row>
    <row r="153" spans="1:3" ht="12.75" x14ac:dyDescent="0.2">
      <c r="A153" s="23" t="s">
        <v>319</v>
      </c>
    </row>
    <row r="154" spans="1:3" ht="13.15" customHeight="1" x14ac:dyDescent="0.2">
      <c r="A154" s="143" t="s">
        <v>197</v>
      </c>
      <c r="B154" s="24" t="s">
        <v>198</v>
      </c>
      <c r="C154" s="24" t="s">
        <v>189</v>
      </c>
    </row>
    <row r="155" spans="1:3" ht="13.15" customHeight="1" x14ac:dyDescent="0.2">
      <c r="A155" s="36">
        <v>0</v>
      </c>
      <c r="B155" s="32" t="s">
        <v>320</v>
      </c>
      <c r="C155" s="32"/>
    </row>
    <row r="156" spans="1:3" ht="13.15" customHeight="1" x14ac:dyDescent="0.2">
      <c r="A156" s="36" t="s">
        <v>51</v>
      </c>
      <c r="B156" s="32" t="s">
        <v>338</v>
      </c>
      <c r="C156" s="32"/>
    </row>
    <row r="157" spans="1:3" ht="12.75" customHeight="1" x14ac:dyDescent="0.2">
      <c r="A157" s="36" t="s">
        <v>52</v>
      </c>
      <c r="B157" s="32" t="s">
        <v>339</v>
      </c>
      <c r="C157" s="32"/>
    </row>
    <row r="158" spans="1:3" ht="13.15" customHeight="1" x14ac:dyDescent="0.2">
      <c r="A158" s="36" t="s">
        <v>53</v>
      </c>
      <c r="B158" s="32" t="s">
        <v>340</v>
      </c>
      <c r="C158" s="32"/>
    </row>
    <row r="159" spans="1:3" ht="13.15" customHeight="1" x14ac:dyDescent="0.2">
      <c r="A159" s="36" t="s">
        <v>56</v>
      </c>
      <c r="B159" s="32" t="s">
        <v>341</v>
      </c>
      <c r="C159" s="32"/>
    </row>
    <row r="160" spans="1:3" ht="13.15" customHeight="1" x14ac:dyDescent="0.2">
      <c r="A160" s="36" t="s">
        <v>57</v>
      </c>
      <c r="B160" s="32" t="s">
        <v>342</v>
      </c>
      <c r="C160" s="32"/>
    </row>
    <row r="161" spans="1:3" ht="13.15" customHeight="1" x14ac:dyDescent="0.2">
      <c r="A161" s="36" t="s">
        <v>58</v>
      </c>
      <c r="B161" s="32" t="s">
        <v>343</v>
      </c>
      <c r="C161" s="32"/>
    </row>
    <row r="162" spans="1:3" ht="13.15" customHeight="1" x14ac:dyDescent="0.2">
      <c r="A162" s="36" t="s">
        <v>54</v>
      </c>
      <c r="B162" s="32" t="s">
        <v>344</v>
      </c>
      <c r="C162" s="32"/>
    </row>
    <row r="163" spans="1:3" ht="13.15" customHeight="1" x14ac:dyDescent="0.2">
      <c r="A163" s="36" t="s">
        <v>55</v>
      </c>
      <c r="B163" s="32" t="s">
        <v>345</v>
      </c>
      <c r="C163" s="32"/>
    </row>
    <row r="164" spans="1:3" ht="13.15" customHeight="1" x14ac:dyDescent="0.2">
      <c r="A164" s="36" t="s">
        <v>59</v>
      </c>
      <c r="B164" s="32" t="s">
        <v>327</v>
      </c>
      <c r="C164" s="32"/>
    </row>
    <row r="165" spans="1:3" ht="13.15" customHeight="1" x14ac:dyDescent="0.2">
      <c r="A165" s="36" t="s">
        <v>60</v>
      </c>
      <c r="B165" s="32" t="s">
        <v>328</v>
      </c>
      <c r="C165" s="32"/>
    </row>
    <row r="166" spans="1:3" ht="13.15" customHeight="1" x14ac:dyDescent="0.2">
      <c r="A166" s="36" t="s">
        <v>61</v>
      </c>
      <c r="B166" s="32" t="s">
        <v>329</v>
      </c>
      <c r="C166" s="32"/>
    </row>
    <row r="167" spans="1:3" ht="13.15" customHeight="1" x14ac:dyDescent="0.2">
      <c r="A167" s="36" t="s">
        <v>62</v>
      </c>
      <c r="B167" s="32" t="s">
        <v>330</v>
      </c>
      <c r="C167" s="32"/>
    </row>
    <row r="168" spans="1:3" ht="13.15" customHeight="1" x14ac:dyDescent="0.2">
      <c r="A168" s="36" t="s">
        <v>63</v>
      </c>
      <c r="B168" s="32" t="s">
        <v>331</v>
      </c>
      <c r="C168" s="32"/>
    </row>
    <row r="169" spans="1:3" ht="13.15" customHeight="1" x14ac:dyDescent="0.2">
      <c r="A169" s="36" t="s">
        <v>64</v>
      </c>
      <c r="B169" s="32" t="s">
        <v>332</v>
      </c>
      <c r="C169" s="32"/>
    </row>
    <row r="170" spans="1:3" ht="12.75" x14ac:dyDescent="0.2">
      <c r="A170" s="36" t="s">
        <v>65</v>
      </c>
      <c r="B170" s="32" t="s">
        <v>333</v>
      </c>
      <c r="C170" s="32"/>
    </row>
    <row r="171" spans="1:3" ht="12.75" x14ac:dyDescent="0.2">
      <c r="A171" s="36" t="s">
        <v>66</v>
      </c>
      <c r="B171" s="32" t="s">
        <v>334</v>
      </c>
      <c r="C171" s="32"/>
    </row>
    <row r="172" spans="1:3" ht="12.75" x14ac:dyDescent="0.2">
      <c r="A172" s="36" t="s">
        <v>67</v>
      </c>
      <c r="B172" s="32" t="s">
        <v>335</v>
      </c>
      <c r="C172" s="32"/>
    </row>
    <row r="173" spans="1:3" ht="12.75" x14ac:dyDescent="0.2">
      <c r="A173" s="36" t="s">
        <v>68</v>
      </c>
      <c r="B173" s="32" t="s">
        <v>336</v>
      </c>
      <c r="C173" s="32"/>
    </row>
    <row r="174" spans="1:3" ht="12.75" x14ac:dyDescent="0.2">
      <c r="A174" s="36" t="s">
        <v>69</v>
      </c>
      <c r="B174" s="32" t="s">
        <v>321</v>
      </c>
      <c r="C174" s="32"/>
    </row>
    <row r="175" spans="1:3" ht="12.75" x14ac:dyDescent="0.2">
      <c r="A175" s="36" t="s">
        <v>70</v>
      </c>
      <c r="B175" s="32" t="s">
        <v>322</v>
      </c>
      <c r="C175" s="32"/>
    </row>
    <row r="176" spans="1:3" ht="12.75" customHeight="1" x14ac:dyDescent="0.2">
      <c r="A176" s="36" t="s">
        <v>71</v>
      </c>
      <c r="B176" s="32" t="s">
        <v>323</v>
      </c>
      <c r="C176" s="32"/>
    </row>
    <row r="177" spans="1:8" ht="12.75" x14ac:dyDescent="0.2">
      <c r="A177" s="36" t="s">
        <v>72</v>
      </c>
      <c r="B177" s="32" t="s">
        <v>385</v>
      </c>
      <c r="C177" s="32"/>
    </row>
    <row r="178" spans="1:8" ht="12.75" x14ac:dyDescent="0.2">
      <c r="A178" s="36" t="s">
        <v>73</v>
      </c>
      <c r="B178" s="32" t="s">
        <v>386</v>
      </c>
      <c r="C178" s="32"/>
    </row>
    <row r="179" spans="1:8" ht="12.75" x14ac:dyDescent="0.2">
      <c r="A179" s="36" t="s">
        <v>74</v>
      </c>
      <c r="B179" s="32" t="s">
        <v>387</v>
      </c>
      <c r="C179" s="32"/>
    </row>
    <row r="180" spans="1:8" ht="12.75" x14ac:dyDescent="0.2">
      <c r="A180" s="156" t="s">
        <v>75</v>
      </c>
      <c r="B180" s="32" t="s">
        <v>324</v>
      </c>
      <c r="C180" s="32"/>
    </row>
    <row r="181" spans="1:8" ht="12.75" x14ac:dyDescent="0.2">
      <c r="A181" s="156" t="s">
        <v>76</v>
      </c>
      <c r="B181" s="32" t="s">
        <v>325</v>
      </c>
      <c r="C181" s="32"/>
    </row>
    <row r="182" spans="1:8" ht="12.75" x14ac:dyDescent="0.2">
      <c r="A182" s="156" t="s">
        <v>77</v>
      </c>
      <c r="B182" s="32" t="s">
        <v>326</v>
      </c>
      <c r="C182" s="32"/>
    </row>
    <row r="183" spans="1:8" ht="12.75" x14ac:dyDescent="0.2">
      <c r="A183" s="122" t="s">
        <v>4</v>
      </c>
      <c r="B183" s="32" t="s">
        <v>337</v>
      </c>
      <c r="C183" s="38"/>
    </row>
    <row r="184" spans="1:8" ht="13.15" customHeight="1" x14ac:dyDescent="0.2">
      <c r="A184" s="123"/>
      <c r="B184" s="39"/>
      <c r="C184" s="39"/>
    </row>
    <row r="185" spans="1:8" ht="12.75" x14ac:dyDescent="0.2">
      <c r="A185" s="23" t="s">
        <v>346</v>
      </c>
    </row>
    <row r="186" spans="1:8" x14ac:dyDescent="0.2">
      <c r="A186" s="143" t="s">
        <v>197</v>
      </c>
      <c r="B186" s="24" t="s">
        <v>198</v>
      </c>
      <c r="C186" s="24" t="s">
        <v>189</v>
      </c>
    </row>
    <row r="187" spans="1:8" ht="12.75" x14ac:dyDescent="0.2">
      <c r="A187" s="36" t="s">
        <v>38</v>
      </c>
      <c r="B187" s="26" t="s">
        <v>310</v>
      </c>
      <c r="C187" s="33"/>
      <c r="F187" s="113"/>
    </row>
    <row r="188" spans="1:8" ht="12.75" x14ac:dyDescent="0.2">
      <c r="A188" s="146">
        <v>1001</v>
      </c>
      <c r="B188" s="149" t="s">
        <v>248</v>
      </c>
      <c r="C188" s="30"/>
      <c r="F188" s="113"/>
      <c r="G188" s="120"/>
      <c r="H188" s="31"/>
    </row>
    <row r="189" spans="1:8" ht="12.75" x14ac:dyDescent="0.2">
      <c r="A189" s="146">
        <v>1003</v>
      </c>
      <c r="B189" s="150" t="s">
        <v>249</v>
      </c>
      <c r="C189" s="30"/>
      <c r="F189" s="113"/>
    </row>
    <row r="190" spans="1:8" ht="12.75" x14ac:dyDescent="0.2">
      <c r="A190" s="146">
        <v>1011</v>
      </c>
      <c r="B190" s="151" t="s">
        <v>250</v>
      </c>
      <c r="C190" s="30"/>
      <c r="F190" s="113"/>
    </row>
    <row r="191" spans="1:8" ht="12.75" x14ac:dyDescent="0.2">
      <c r="A191" s="146">
        <v>1013</v>
      </c>
      <c r="B191" s="152" t="s">
        <v>251</v>
      </c>
      <c r="C191" s="30"/>
      <c r="F191" s="113"/>
    </row>
    <row r="192" spans="1:8" ht="12.75" x14ac:dyDescent="0.2">
      <c r="A192" s="146">
        <v>1015</v>
      </c>
      <c r="B192" s="152" t="s">
        <v>252</v>
      </c>
      <c r="C192" s="30"/>
      <c r="F192" s="113"/>
    </row>
    <row r="193" spans="1:6" ht="12.75" x14ac:dyDescent="0.2">
      <c r="A193" s="146">
        <v>3000</v>
      </c>
      <c r="B193" s="152" t="s">
        <v>253</v>
      </c>
      <c r="C193" s="30"/>
      <c r="F193" s="113"/>
    </row>
    <row r="194" spans="1:6" ht="12.75" x14ac:dyDescent="0.2">
      <c r="A194" s="146">
        <v>3002</v>
      </c>
      <c r="B194" s="152" t="s">
        <v>254</v>
      </c>
      <c r="C194" s="30"/>
      <c r="F194" s="113"/>
    </row>
    <row r="195" spans="1:6" ht="12.75" x14ac:dyDescent="0.2">
      <c r="A195" s="146">
        <v>3003</v>
      </c>
      <c r="B195" s="152" t="s">
        <v>255</v>
      </c>
      <c r="C195" s="30"/>
      <c r="F195" s="113"/>
    </row>
    <row r="196" spans="1:6" ht="12.75" x14ac:dyDescent="0.2">
      <c r="A196" s="146">
        <v>3004</v>
      </c>
      <c r="B196" s="152" t="s">
        <v>256</v>
      </c>
      <c r="C196" s="30"/>
      <c r="F196" s="113"/>
    </row>
    <row r="197" spans="1:6" ht="12.75" x14ac:dyDescent="0.2">
      <c r="A197" s="146">
        <v>3005</v>
      </c>
      <c r="B197" s="152" t="s">
        <v>257</v>
      </c>
      <c r="C197" s="30"/>
      <c r="F197" s="113"/>
    </row>
    <row r="198" spans="1:6" ht="12.75" x14ac:dyDescent="0.2">
      <c r="A198" s="146">
        <v>3012</v>
      </c>
      <c r="B198" s="152" t="s">
        <v>258</v>
      </c>
      <c r="C198" s="30"/>
      <c r="F198" s="113"/>
    </row>
    <row r="199" spans="1:6" ht="12.75" x14ac:dyDescent="0.2">
      <c r="A199" s="146">
        <v>5002</v>
      </c>
      <c r="B199" s="152" t="s">
        <v>259</v>
      </c>
      <c r="C199" s="30"/>
      <c r="F199" s="113"/>
    </row>
    <row r="200" spans="1:6" ht="12.75" x14ac:dyDescent="0.2">
      <c r="A200" s="146">
        <v>5005</v>
      </c>
      <c r="B200" s="152" t="s">
        <v>260</v>
      </c>
      <c r="C200" s="30"/>
      <c r="F200" s="113"/>
    </row>
    <row r="201" spans="1:6" ht="12.75" x14ac:dyDescent="0.2">
      <c r="A201" s="146">
        <v>5009</v>
      </c>
      <c r="B201" s="152" t="s">
        <v>261</v>
      </c>
      <c r="C201" s="30"/>
      <c r="F201" s="113"/>
    </row>
    <row r="202" spans="1:6" ht="12.75" x14ac:dyDescent="0.2">
      <c r="A202" s="146">
        <v>5011</v>
      </c>
      <c r="B202" s="152" t="s">
        <v>262</v>
      </c>
      <c r="C202" s="30"/>
      <c r="F202" s="113"/>
    </row>
    <row r="203" spans="1:6" ht="12.75" x14ac:dyDescent="0.2">
      <c r="A203" s="146">
        <v>5013</v>
      </c>
      <c r="B203" s="152" t="s">
        <v>263</v>
      </c>
      <c r="C203" s="30"/>
      <c r="F203" s="113"/>
    </row>
    <row r="204" spans="1:6" ht="12.75" x14ac:dyDescent="0.2">
      <c r="A204" s="107">
        <v>5014</v>
      </c>
      <c r="B204" s="153" t="s">
        <v>315</v>
      </c>
      <c r="C204" s="30"/>
      <c r="F204" s="113"/>
    </row>
    <row r="205" spans="1:6" ht="12.75" x14ac:dyDescent="0.2">
      <c r="A205" s="146">
        <v>5018</v>
      </c>
      <c r="B205" s="152" t="s">
        <v>264</v>
      </c>
      <c r="C205" s="30"/>
      <c r="F205" s="113"/>
    </row>
    <row r="206" spans="1:6" ht="12.75" x14ac:dyDescent="0.2">
      <c r="A206" s="146">
        <v>6005</v>
      </c>
      <c r="B206" s="152" t="s">
        <v>265</v>
      </c>
      <c r="C206" s="30"/>
      <c r="F206" s="113"/>
    </row>
    <row r="207" spans="1:6" ht="12.75" x14ac:dyDescent="0.2">
      <c r="A207" s="146">
        <v>6009</v>
      </c>
      <c r="B207" s="152" t="s">
        <v>266</v>
      </c>
      <c r="C207" s="30"/>
      <c r="F207" s="113"/>
    </row>
    <row r="208" spans="1:6" ht="12.75" x14ac:dyDescent="0.2">
      <c r="A208" s="146">
        <v>6011</v>
      </c>
      <c r="B208" s="152" t="s">
        <v>267</v>
      </c>
      <c r="C208" s="30"/>
      <c r="F208" s="113"/>
    </row>
    <row r="209" spans="1:8" ht="12.75" x14ac:dyDescent="0.2">
      <c r="A209" s="146">
        <v>6018</v>
      </c>
      <c r="B209" s="152" t="s">
        <v>268</v>
      </c>
      <c r="C209" s="30"/>
      <c r="F209" s="113"/>
    </row>
    <row r="210" spans="1:8" ht="12.75" x14ac:dyDescent="0.2">
      <c r="A210" s="146">
        <v>6026</v>
      </c>
      <c r="B210" s="152" t="s">
        <v>269</v>
      </c>
      <c r="C210" s="30"/>
      <c r="F210" s="113"/>
    </row>
    <row r="211" spans="1:8" ht="12.75" x14ac:dyDescent="0.2">
      <c r="A211" s="146">
        <v>7001</v>
      </c>
      <c r="B211" s="152" t="s">
        <v>270</v>
      </c>
      <c r="C211" s="30"/>
      <c r="F211" s="113"/>
    </row>
    <row r="212" spans="1:8" ht="12.75" x14ac:dyDescent="0.2">
      <c r="A212" s="121">
        <v>7006</v>
      </c>
      <c r="B212" s="153" t="s">
        <v>316</v>
      </c>
      <c r="C212" s="30"/>
      <c r="F212" s="113"/>
    </row>
    <row r="213" spans="1:8" ht="12.75" x14ac:dyDescent="0.2">
      <c r="A213" s="146">
        <v>7012</v>
      </c>
      <c r="B213" s="152" t="s">
        <v>271</v>
      </c>
      <c r="C213" s="30"/>
      <c r="F213" s="113"/>
    </row>
    <row r="214" spans="1:8" ht="12.75" x14ac:dyDescent="0.2">
      <c r="A214" s="146">
        <v>7015</v>
      </c>
      <c r="B214" s="152" t="s">
        <v>272</v>
      </c>
      <c r="C214" s="30"/>
      <c r="F214" s="113"/>
    </row>
    <row r="215" spans="1:8" ht="12.75" x14ac:dyDescent="0.2">
      <c r="A215" s="146">
        <v>7016</v>
      </c>
      <c r="B215" s="152" t="s">
        <v>273</v>
      </c>
      <c r="C215" s="30"/>
      <c r="F215" s="113"/>
    </row>
    <row r="216" spans="1:8" ht="12.75" x14ac:dyDescent="0.2">
      <c r="A216" s="146" t="s">
        <v>83</v>
      </c>
      <c r="B216" s="29" t="s">
        <v>307</v>
      </c>
      <c r="C216" s="30"/>
      <c r="F216" s="113"/>
    </row>
    <row r="217" spans="1:8" ht="12.75" x14ac:dyDescent="0.2">
      <c r="A217" s="121">
        <v>7021</v>
      </c>
      <c r="B217" s="153" t="s">
        <v>317</v>
      </c>
      <c r="C217" s="30"/>
      <c r="F217" s="113"/>
    </row>
    <row r="218" spans="1:8" ht="12.75" x14ac:dyDescent="0.2">
      <c r="A218" s="146">
        <v>7022</v>
      </c>
      <c r="B218" s="152" t="s">
        <v>274</v>
      </c>
      <c r="C218" s="30"/>
      <c r="F218" s="113"/>
      <c r="G218" s="120"/>
      <c r="H218" s="31"/>
    </row>
    <row r="219" spans="1:8" ht="12.75" x14ac:dyDescent="0.2">
      <c r="A219" s="146">
        <v>7023</v>
      </c>
      <c r="B219" s="152" t="s">
        <v>275</v>
      </c>
      <c r="C219" s="30"/>
      <c r="F219" s="113"/>
    </row>
    <row r="220" spans="1:8" ht="12.75" x14ac:dyDescent="0.2">
      <c r="A220" s="146">
        <v>7030</v>
      </c>
      <c r="B220" s="152" t="s">
        <v>276</v>
      </c>
      <c r="C220" s="30"/>
      <c r="F220" s="113"/>
    </row>
    <row r="221" spans="1:8" ht="12.75" x14ac:dyDescent="0.2">
      <c r="A221" s="146">
        <v>7035</v>
      </c>
      <c r="B221" s="152" t="s">
        <v>277</v>
      </c>
      <c r="C221" s="30"/>
      <c r="F221" s="113"/>
    </row>
    <row r="222" spans="1:8" ht="12.75" x14ac:dyDescent="0.2">
      <c r="A222" s="146">
        <v>7036</v>
      </c>
      <c r="B222" s="152" t="s">
        <v>278</v>
      </c>
      <c r="C222" s="30"/>
      <c r="F222" s="113"/>
    </row>
    <row r="223" spans="1:8" ht="12.75" x14ac:dyDescent="0.2">
      <c r="A223" s="146">
        <v>7038</v>
      </c>
      <c r="B223" s="152" t="s">
        <v>279</v>
      </c>
      <c r="C223" s="30"/>
      <c r="F223" s="113"/>
    </row>
    <row r="224" spans="1:8" ht="12.75" x14ac:dyDescent="0.2">
      <c r="A224" s="146">
        <v>7039</v>
      </c>
      <c r="B224" s="152" t="s">
        <v>280</v>
      </c>
      <c r="C224" s="30"/>
      <c r="F224" s="113"/>
    </row>
    <row r="225" spans="1:6" ht="12.75" x14ac:dyDescent="0.2">
      <c r="A225" s="146">
        <v>7040</v>
      </c>
      <c r="B225" s="152" t="s">
        <v>281</v>
      </c>
      <c r="C225" s="30"/>
      <c r="F225" s="113"/>
    </row>
    <row r="226" spans="1:6" ht="12.75" x14ac:dyDescent="0.2">
      <c r="A226" s="146">
        <v>7046</v>
      </c>
      <c r="B226" s="152" t="s">
        <v>282</v>
      </c>
      <c r="C226" s="30"/>
      <c r="F226" s="113"/>
    </row>
    <row r="227" spans="1:6" ht="12.75" x14ac:dyDescent="0.2">
      <c r="A227" s="146">
        <v>7047</v>
      </c>
      <c r="B227" s="152" t="s">
        <v>283</v>
      </c>
      <c r="C227" s="30"/>
      <c r="F227" s="113"/>
    </row>
    <row r="228" spans="1:6" ht="12.75" x14ac:dyDescent="0.2">
      <c r="A228" s="146">
        <v>7048</v>
      </c>
      <c r="B228" s="152" t="s">
        <v>284</v>
      </c>
      <c r="C228" s="30"/>
      <c r="F228" s="113"/>
    </row>
    <row r="229" spans="1:6" ht="12.75" x14ac:dyDescent="0.2">
      <c r="A229" s="146">
        <v>8001</v>
      </c>
      <c r="B229" s="152" t="s">
        <v>285</v>
      </c>
      <c r="C229" s="30"/>
      <c r="F229" s="113"/>
    </row>
    <row r="230" spans="1:6" ht="12.75" x14ac:dyDescent="0.2">
      <c r="A230" s="146">
        <v>8002</v>
      </c>
      <c r="B230" s="152" t="s">
        <v>286</v>
      </c>
      <c r="C230" s="30"/>
      <c r="F230" s="113"/>
    </row>
    <row r="231" spans="1:6" ht="12.75" x14ac:dyDescent="0.2">
      <c r="A231" s="146">
        <v>8003</v>
      </c>
      <c r="B231" s="152" t="s">
        <v>287</v>
      </c>
      <c r="C231" s="30"/>
      <c r="F231" s="113"/>
    </row>
    <row r="232" spans="1:6" ht="12.75" x14ac:dyDescent="0.2">
      <c r="A232" s="146">
        <v>8004</v>
      </c>
      <c r="B232" s="152" t="s">
        <v>288</v>
      </c>
      <c r="C232" s="30"/>
      <c r="F232" s="113"/>
    </row>
    <row r="233" spans="1:6" ht="12.75" x14ac:dyDescent="0.2">
      <c r="A233" s="146">
        <v>8007</v>
      </c>
      <c r="B233" s="152" t="s">
        <v>289</v>
      </c>
      <c r="C233" s="30"/>
      <c r="F233" s="113"/>
    </row>
    <row r="234" spans="1:6" ht="12.75" x14ac:dyDescent="0.2">
      <c r="A234" s="146">
        <v>8011</v>
      </c>
      <c r="B234" s="152" t="s">
        <v>290</v>
      </c>
      <c r="C234" s="30"/>
      <c r="F234" s="113"/>
    </row>
    <row r="235" spans="1:6" ht="12.75" x14ac:dyDescent="0.2">
      <c r="A235" s="146">
        <v>8012</v>
      </c>
      <c r="B235" s="152" t="s">
        <v>291</v>
      </c>
      <c r="C235" s="30"/>
      <c r="F235" s="113"/>
    </row>
    <row r="236" spans="1:6" ht="12.75" x14ac:dyDescent="0.2">
      <c r="A236" s="146">
        <v>8014</v>
      </c>
      <c r="B236" s="152" t="s">
        <v>292</v>
      </c>
      <c r="C236" s="30"/>
      <c r="F236" s="113"/>
    </row>
    <row r="237" spans="1:6" ht="12.75" x14ac:dyDescent="0.2">
      <c r="A237" s="146">
        <v>8016</v>
      </c>
      <c r="B237" s="152" t="s">
        <v>293</v>
      </c>
      <c r="C237" s="30"/>
      <c r="F237" s="113"/>
    </row>
    <row r="238" spans="1:6" ht="12.75" x14ac:dyDescent="0.2">
      <c r="A238" s="146">
        <v>8019</v>
      </c>
      <c r="B238" s="152" t="s">
        <v>294</v>
      </c>
      <c r="C238" s="30"/>
      <c r="F238" s="113"/>
    </row>
    <row r="239" spans="1:6" ht="12.75" x14ac:dyDescent="0.2">
      <c r="A239" s="146">
        <v>8023</v>
      </c>
      <c r="B239" s="152" t="s">
        <v>295</v>
      </c>
      <c r="C239" s="30"/>
      <c r="F239" s="113"/>
    </row>
    <row r="240" spans="1:6" ht="12.75" x14ac:dyDescent="0.2">
      <c r="A240" s="146">
        <v>8028</v>
      </c>
      <c r="B240" s="152" t="s">
        <v>296</v>
      </c>
      <c r="C240" s="30"/>
      <c r="F240" s="113"/>
    </row>
    <row r="241" spans="1:8" ht="12.75" x14ac:dyDescent="0.2">
      <c r="A241" s="146">
        <v>9001</v>
      </c>
      <c r="B241" s="152" t="s">
        <v>297</v>
      </c>
      <c r="C241" s="30"/>
      <c r="F241" s="113"/>
    </row>
    <row r="242" spans="1:8" ht="12.75" x14ac:dyDescent="0.2">
      <c r="A242" s="121">
        <v>9002</v>
      </c>
      <c r="B242" s="153" t="s">
        <v>318</v>
      </c>
      <c r="C242" s="30"/>
      <c r="F242" s="113"/>
    </row>
    <row r="243" spans="1:8" ht="12.75" x14ac:dyDescent="0.2">
      <c r="A243" s="146">
        <v>9003</v>
      </c>
      <c r="B243" s="29" t="s">
        <v>298</v>
      </c>
      <c r="C243" s="30"/>
      <c r="F243" s="113"/>
    </row>
    <row r="244" spans="1:8" ht="12.75" x14ac:dyDescent="0.2">
      <c r="A244" s="146">
        <v>9004</v>
      </c>
      <c r="B244" s="152" t="s">
        <v>299</v>
      </c>
      <c r="C244" s="30"/>
      <c r="F244" s="113"/>
    </row>
    <row r="245" spans="1:8" ht="12.75" x14ac:dyDescent="0.2">
      <c r="A245" s="146">
        <v>9005</v>
      </c>
      <c r="B245" s="152" t="s">
        <v>300</v>
      </c>
      <c r="C245" s="30"/>
      <c r="F245" s="113"/>
    </row>
    <row r="246" spans="1:8" ht="12.75" x14ac:dyDescent="0.2">
      <c r="A246" s="146">
        <v>9006</v>
      </c>
      <c r="B246" s="152" t="s">
        <v>301</v>
      </c>
      <c r="C246" s="30"/>
      <c r="F246" s="113"/>
    </row>
    <row r="247" spans="1:8" ht="12.75" x14ac:dyDescent="0.2">
      <c r="A247" s="146">
        <v>9007</v>
      </c>
      <c r="B247" s="29" t="s">
        <v>302</v>
      </c>
      <c r="C247" s="30"/>
      <c r="F247" s="118"/>
    </row>
    <row r="248" spans="1:8" ht="12.75" x14ac:dyDescent="0.2">
      <c r="A248" s="146">
        <v>9010</v>
      </c>
      <c r="B248" s="152" t="s">
        <v>303</v>
      </c>
      <c r="C248" s="30"/>
      <c r="F248" s="118"/>
    </row>
    <row r="249" spans="1:8" ht="12.75" x14ac:dyDescent="0.2">
      <c r="A249" s="146">
        <v>9016</v>
      </c>
      <c r="B249" s="152" t="s">
        <v>304</v>
      </c>
      <c r="C249" s="30"/>
      <c r="F249" s="118"/>
    </row>
    <row r="250" spans="1:8" ht="12.75" x14ac:dyDescent="0.2">
      <c r="A250" s="146" t="s">
        <v>84</v>
      </c>
      <c r="B250" s="29" t="s">
        <v>308</v>
      </c>
      <c r="C250" s="30"/>
      <c r="F250" s="118"/>
    </row>
    <row r="251" spans="1:8" ht="12.75" x14ac:dyDescent="0.2">
      <c r="A251" s="146">
        <v>9017</v>
      </c>
      <c r="B251" s="152" t="s">
        <v>305</v>
      </c>
      <c r="C251" s="30"/>
      <c r="F251" s="113"/>
    </row>
    <row r="252" spans="1:8" ht="12.75" x14ac:dyDescent="0.2">
      <c r="A252" s="146">
        <v>9022</v>
      </c>
      <c r="B252" s="152" t="s">
        <v>306</v>
      </c>
      <c r="C252" s="30"/>
      <c r="F252" s="113"/>
    </row>
    <row r="253" spans="1:8" ht="12.75" x14ac:dyDescent="0.2">
      <c r="A253" s="146" t="s">
        <v>6</v>
      </c>
      <c r="B253" s="29" t="s">
        <v>309</v>
      </c>
      <c r="C253" s="30"/>
      <c r="F253" s="113"/>
    </row>
    <row r="254" spans="1:8" ht="12.75" x14ac:dyDescent="0.2">
      <c r="A254" s="146" t="s">
        <v>7</v>
      </c>
      <c r="B254" s="29" t="s">
        <v>311</v>
      </c>
      <c r="C254" s="30"/>
      <c r="F254" s="113"/>
      <c r="G254" s="120"/>
      <c r="H254" s="31"/>
    </row>
    <row r="255" spans="1:8" ht="12.75" x14ac:dyDescent="0.2">
      <c r="A255" s="76" t="s">
        <v>8</v>
      </c>
      <c r="B255" s="29" t="s">
        <v>20</v>
      </c>
      <c r="C255" s="30"/>
      <c r="F255" s="113"/>
      <c r="G255" s="120"/>
      <c r="H255" s="31"/>
    </row>
    <row r="256" spans="1:8" ht="12.75" x14ac:dyDescent="0.2">
      <c r="A256" s="121" t="s">
        <v>4</v>
      </c>
      <c r="B256" s="29" t="s">
        <v>247</v>
      </c>
      <c r="C256" s="30"/>
      <c r="F256" s="113"/>
      <c r="G256" s="120"/>
      <c r="H256" s="31"/>
    </row>
    <row r="257" spans="1:8" ht="12.75" x14ac:dyDescent="0.2">
      <c r="A257" s="146" t="s">
        <v>9</v>
      </c>
      <c r="B257" s="29" t="s">
        <v>221</v>
      </c>
      <c r="C257" s="147" t="s">
        <v>222</v>
      </c>
      <c r="F257" s="113"/>
      <c r="G257" s="120"/>
      <c r="H257" s="31"/>
    </row>
    <row r="258" spans="1:8" ht="12.75" x14ac:dyDescent="0.2">
      <c r="A258" s="146" t="s">
        <v>10</v>
      </c>
      <c r="B258" s="29" t="s">
        <v>223</v>
      </c>
      <c r="C258" s="147" t="s">
        <v>222</v>
      </c>
      <c r="F258" s="113"/>
      <c r="G258" s="124"/>
      <c r="H258" s="125"/>
    </row>
    <row r="259" spans="1:8" ht="12.75" x14ac:dyDescent="0.2">
      <c r="A259" s="146" t="s">
        <v>11</v>
      </c>
      <c r="B259" s="29" t="s">
        <v>224</v>
      </c>
      <c r="C259" s="147" t="s">
        <v>222</v>
      </c>
      <c r="F259" s="113"/>
      <c r="G259" s="124"/>
      <c r="H259" s="125"/>
    </row>
    <row r="260" spans="1:8" ht="12.75" x14ac:dyDescent="0.2">
      <c r="A260" s="146" t="s">
        <v>12</v>
      </c>
      <c r="B260" s="29" t="s">
        <v>225</v>
      </c>
      <c r="C260" s="147" t="s">
        <v>222</v>
      </c>
      <c r="F260" s="113"/>
      <c r="G260" s="120"/>
      <c r="H260" s="31"/>
    </row>
    <row r="261" spans="1:8" ht="12.75" x14ac:dyDescent="0.2">
      <c r="A261" s="146" t="s">
        <v>13</v>
      </c>
      <c r="B261" s="29" t="s">
        <v>226</v>
      </c>
      <c r="C261" s="147" t="s">
        <v>222</v>
      </c>
      <c r="F261" s="113"/>
      <c r="G261" s="124"/>
      <c r="H261" s="125"/>
    </row>
    <row r="262" spans="1:8" ht="12.75" x14ac:dyDescent="0.2">
      <c r="A262" s="35" t="s">
        <v>14</v>
      </c>
      <c r="B262" s="29" t="s">
        <v>227</v>
      </c>
      <c r="C262" s="147" t="s">
        <v>222</v>
      </c>
      <c r="F262" s="113"/>
      <c r="G262" s="120"/>
      <c r="H262" s="31"/>
    </row>
    <row r="263" spans="1:8" ht="12.75" x14ac:dyDescent="0.2">
      <c r="A263" s="35" t="s">
        <v>15</v>
      </c>
      <c r="B263" s="29" t="s">
        <v>228</v>
      </c>
      <c r="C263" s="147" t="s">
        <v>222</v>
      </c>
      <c r="F263" s="113"/>
      <c r="G263" s="124"/>
      <c r="H263" s="125"/>
    </row>
    <row r="264" spans="1:8" ht="12.75" x14ac:dyDescent="0.2">
      <c r="A264" s="146" t="s">
        <v>16</v>
      </c>
      <c r="B264" s="29" t="s">
        <v>229</v>
      </c>
      <c r="C264" s="147" t="s">
        <v>222</v>
      </c>
      <c r="F264" s="113"/>
      <c r="G264" s="124"/>
      <c r="H264" s="125"/>
    </row>
    <row r="265" spans="1:8" ht="12.75" x14ac:dyDescent="0.2">
      <c r="A265" s="35" t="s">
        <v>17</v>
      </c>
      <c r="B265" s="29" t="s">
        <v>230</v>
      </c>
      <c r="C265" s="147" t="s">
        <v>222</v>
      </c>
      <c r="F265" s="113"/>
      <c r="G265" s="120"/>
      <c r="H265" s="31"/>
    </row>
    <row r="266" spans="1:8" ht="12.75" x14ac:dyDescent="0.2">
      <c r="A266" s="146" t="s">
        <v>18</v>
      </c>
      <c r="B266" s="29" t="s">
        <v>231</v>
      </c>
      <c r="C266" s="147" t="s">
        <v>222</v>
      </c>
      <c r="F266" s="113"/>
      <c r="G266" s="124"/>
      <c r="H266" s="125"/>
    </row>
    <row r="267" spans="1:8" ht="12.75" x14ac:dyDescent="0.2">
      <c r="A267" s="35" t="s">
        <v>22</v>
      </c>
      <c r="B267" s="148" t="s">
        <v>232</v>
      </c>
      <c r="C267" s="147" t="s">
        <v>222</v>
      </c>
      <c r="F267" s="113"/>
      <c r="G267" s="120"/>
      <c r="H267" s="31"/>
    </row>
    <row r="268" spans="1:8" ht="12.75" x14ac:dyDescent="0.2">
      <c r="A268" s="35" t="s">
        <v>23</v>
      </c>
      <c r="B268" s="148" t="s">
        <v>233</v>
      </c>
      <c r="C268" s="147" t="s">
        <v>222</v>
      </c>
      <c r="F268" s="113"/>
      <c r="G268" s="120"/>
      <c r="H268" s="31"/>
    </row>
    <row r="269" spans="1:8" ht="12.75" x14ac:dyDescent="0.2">
      <c r="A269" s="146" t="s">
        <v>24</v>
      </c>
      <c r="B269" s="148" t="s">
        <v>234</v>
      </c>
      <c r="C269" s="147" t="s">
        <v>222</v>
      </c>
      <c r="F269" s="113"/>
      <c r="G269" s="124"/>
      <c r="H269" s="125"/>
    </row>
    <row r="270" spans="1:8" ht="12.75" x14ac:dyDescent="0.2">
      <c r="A270" s="35" t="s">
        <v>25</v>
      </c>
      <c r="B270" s="148" t="s">
        <v>235</v>
      </c>
      <c r="C270" s="147" t="s">
        <v>222</v>
      </c>
      <c r="F270" s="113"/>
      <c r="G270" s="124"/>
      <c r="H270" s="125"/>
    </row>
    <row r="271" spans="1:8" ht="12.75" x14ac:dyDescent="0.2">
      <c r="A271" s="146" t="s">
        <v>26</v>
      </c>
      <c r="B271" s="148" t="s">
        <v>236</v>
      </c>
      <c r="C271" s="147" t="s">
        <v>222</v>
      </c>
      <c r="F271" s="113"/>
      <c r="G271" s="124"/>
      <c r="H271" s="125"/>
    </row>
    <row r="272" spans="1:8" ht="12.75" x14ac:dyDescent="0.2">
      <c r="A272" s="146" t="s">
        <v>27</v>
      </c>
      <c r="B272" s="148" t="s">
        <v>237</v>
      </c>
      <c r="C272" s="147" t="s">
        <v>222</v>
      </c>
      <c r="F272" s="113"/>
      <c r="G272" s="124"/>
      <c r="H272" s="125"/>
    </row>
    <row r="273" spans="1:8" ht="12.75" x14ac:dyDescent="0.2">
      <c r="A273" s="35" t="s">
        <v>28</v>
      </c>
      <c r="B273" s="148" t="s">
        <v>238</v>
      </c>
      <c r="C273" s="147" t="s">
        <v>222</v>
      </c>
      <c r="F273" s="113"/>
      <c r="G273" s="124"/>
      <c r="H273" s="125"/>
    </row>
    <row r="274" spans="1:8" ht="12.75" x14ac:dyDescent="0.2">
      <c r="A274" s="35" t="s">
        <v>29</v>
      </c>
      <c r="B274" s="148" t="s">
        <v>239</v>
      </c>
      <c r="C274" s="147" t="s">
        <v>222</v>
      </c>
      <c r="F274" s="113"/>
      <c r="G274" s="124"/>
      <c r="H274" s="125"/>
    </row>
    <row r="275" spans="1:8" ht="12.75" x14ac:dyDescent="0.2">
      <c r="A275" s="35" t="s">
        <v>30</v>
      </c>
      <c r="B275" s="148" t="s">
        <v>240</v>
      </c>
      <c r="C275" s="147" t="s">
        <v>222</v>
      </c>
      <c r="F275" s="113"/>
      <c r="G275" s="124"/>
      <c r="H275" s="125"/>
    </row>
    <row r="276" spans="1:8" ht="12.75" x14ac:dyDescent="0.2">
      <c r="A276" s="35" t="s">
        <v>31</v>
      </c>
      <c r="B276" s="148" t="s">
        <v>241</v>
      </c>
      <c r="C276" s="147" t="s">
        <v>222</v>
      </c>
      <c r="F276" s="113"/>
      <c r="G276" s="124"/>
      <c r="H276" s="125"/>
    </row>
    <row r="277" spans="1:8" ht="12.75" x14ac:dyDescent="0.2">
      <c r="A277" s="35" t="s">
        <v>32</v>
      </c>
      <c r="B277" s="148" t="s">
        <v>242</v>
      </c>
      <c r="C277" s="147" t="s">
        <v>222</v>
      </c>
      <c r="F277" s="113"/>
      <c r="G277" s="120"/>
      <c r="H277" s="31"/>
    </row>
    <row r="278" spans="1:8" ht="12.75" x14ac:dyDescent="0.2">
      <c r="A278" s="35" t="s">
        <v>33</v>
      </c>
      <c r="B278" s="148" t="s">
        <v>243</v>
      </c>
      <c r="C278" s="147" t="s">
        <v>222</v>
      </c>
      <c r="F278" s="113"/>
      <c r="G278" s="120"/>
      <c r="H278" s="31"/>
    </row>
    <row r="279" spans="1:8" ht="12.75" x14ac:dyDescent="0.2">
      <c r="A279" s="35" t="s">
        <v>34</v>
      </c>
      <c r="B279" s="148" t="s">
        <v>244</v>
      </c>
      <c r="C279" s="147" t="s">
        <v>222</v>
      </c>
      <c r="D279" s="77"/>
      <c r="F279" s="113"/>
      <c r="G279" s="120"/>
      <c r="H279" s="31"/>
    </row>
    <row r="280" spans="1:8" ht="12.75" x14ac:dyDescent="0.2">
      <c r="A280" s="35" t="s">
        <v>35</v>
      </c>
      <c r="B280" s="148" t="s">
        <v>245</v>
      </c>
      <c r="C280" s="147" t="s">
        <v>222</v>
      </c>
      <c r="D280" s="77"/>
      <c r="F280" s="113"/>
      <c r="G280" s="120"/>
      <c r="H280" s="31"/>
    </row>
    <row r="281" spans="1:8" ht="12.75" x14ac:dyDescent="0.2">
      <c r="A281" s="121" t="s">
        <v>19</v>
      </c>
      <c r="B281" s="29" t="s">
        <v>246</v>
      </c>
      <c r="C281" s="147" t="s">
        <v>222</v>
      </c>
      <c r="D281" s="77"/>
      <c r="F281" s="113"/>
      <c r="G281" s="120"/>
      <c r="H281" s="31"/>
    </row>
    <row r="282" spans="1:8" ht="12.75" x14ac:dyDescent="0.2">
      <c r="A282" s="121">
        <v>0</v>
      </c>
      <c r="B282" s="29" t="s">
        <v>220</v>
      </c>
      <c r="C282" s="34"/>
      <c r="D282" s="77"/>
      <c r="F282" s="113"/>
      <c r="G282" s="120"/>
      <c r="H282" s="31"/>
    </row>
    <row r="283" spans="1:8" ht="12.75" x14ac:dyDescent="0.2">
      <c r="A283" s="120"/>
      <c r="B283" s="31"/>
      <c r="C283" s="37"/>
      <c r="D283" s="77"/>
      <c r="F283" s="113"/>
    </row>
    <row r="284" spans="1:8" ht="21" customHeight="1" x14ac:dyDescent="0.2">
      <c r="A284" s="23" t="s">
        <v>347</v>
      </c>
    </row>
    <row r="285" spans="1:8" x14ac:dyDescent="0.2">
      <c r="A285" s="143" t="s">
        <v>197</v>
      </c>
      <c r="B285" s="24" t="s">
        <v>198</v>
      </c>
      <c r="C285" s="24" t="s">
        <v>189</v>
      </c>
    </row>
    <row r="286" spans="1:8" ht="13.15" customHeight="1" x14ac:dyDescent="0.2">
      <c r="A286" s="108">
        <v>1</v>
      </c>
      <c r="B286" s="26" t="s">
        <v>207</v>
      </c>
      <c r="C286" s="33"/>
    </row>
    <row r="287" spans="1:8" ht="13.15" customHeight="1" x14ac:dyDescent="0.2">
      <c r="A287" s="108" t="s">
        <v>21</v>
      </c>
      <c r="B287" s="26" t="s">
        <v>202</v>
      </c>
      <c r="C287" s="33"/>
    </row>
    <row r="288" spans="1:8" ht="13.15" customHeight="1" x14ac:dyDescent="0.2">
      <c r="A288" s="76" t="s">
        <v>49</v>
      </c>
      <c r="B288" s="29" t="s">
        <v>208</v>
      </c>
      <c r="C288" s="33"/>
    </row>
    <row r="289" spans="1:3" ht="12.75" customHeight="1" x14ac:dyDescent="0.2">
      <c r="A289" s="76" t="s">
        <v>42</v>
      </c>
      <c r="B289" s="26" t="s">
        <v>204</v>
      </c>
      <c r="C289" s="33"/>
    </row>
    <row r="290" spans="1:3" ht="12.75" customHeight="1" x14ac:dyDescent="0.2">
      <c r="A290" s="76" t="s">
        <v>47</v>
      </c>
      <c r="B290" s="26" t="s">
        <v>209</v>
      </c>
      <c r="C290" s="33"/>
    </row>
    <row r="291" spans="1:3" ht="13.15" customHeight="1" x14ac:dyDescent="0.2">
      <c r="A291" s="76" t="s">
        <v>41</v>
      </c>
      <c r="B291" s="26" t="s">
        <v>203</v>
      </c>
      <c r="C291" s="33"/>
    </row>
    <row r="292" spans="1:3" ht="13.15" customHeight="1" x14ac:dyDescent="0.2">
      <c r="A292" s="76" t="s">
        <v>46</v>
      </c>
      <c r="B292" s="26" t="s">
        <v>213</v>
      </c>
      <c r="C292" s="33"/>
    </row>
    <row r="293" spans="1:3" ht="13.15" customHeight="1" x14ac:dyDescent="0.2">
      <c r="A293" s="108" t="s">
        <v>44</v>
      </c>
      <c r="B293" s="26" t="s">
        <v>211</v>
      </c>
      <c r="C293" s="33"/>
    </row>
    <row r="294" spans="1:3" ht="13.15" customHeight="1" x14ac:dyDescent="0.2">
      <c r="A294" s="108" t="s">
        <v>82</v>
      </c>
      <c r="B294" s="26" t="s">
        <v>217</v>
      </c>
      <c r="C294" s="33"/>
    </row>
    <row r="295" spans="1:3" ht="13.15" customHeight="1" x14ac:dyDescent="0.2">
      <c r="A295" s="108" t="s">
        <v>43</v>
      </c>
      <c r="B295" s="26" t="s">
        <v>210</v>
      </c>
      <c r="C295" s="33"/>
    </row>
    <row r="296" spans="1:3" ht="13.15" customHeight="1" x14ac:dyDescent="0.2">
      <c r="A296" s="108" t="s">
        <v>45</v>
      </c>
      <c r="B296" s="26" t="s">
        <v>212</v>
      </c>
      <c r="C296" s="33"/>
    </row>
    <row r="297" spans="1:3" ht="13.15" customHeight="1" x14ac:dyDescent="0.2">
      <c r="A297" s="108" t="s">
        <v>48</v>
      </c>
      <c r="B297" s="26" t="s">
        <v>215</v>
      </c>
      <c r="C297" s="33"/>
    </row>
    <row r="298" spans="1:3" ht="13.15" customHeight="1" x14ac:dyDescent="0.2">
      <c r="A298" s="108" t="s">
        <v>81</v>
      </c>
      <c r="B298" s="26" t="s">
        <v>216</v>
      </c>
      <c r="C298" s="33"/>
    </row>
    <row r="299" spans="1:3" ht="13.15" customHeight="1" x14ac:dyDescent="0.2">
      <c r="A299" s="108" t="s">
        <v>88</v>
      </c>
      <c r="B299" s="26" t="s">
        <v>205</v>
      </c>
      <c r="C299" s="33"/>
    </row>
    <row r="300" spans="1:3" ht="13.15" customHeight="1" x14ac:dyDescent="0.2">
      <c r="A300" s="108" t="s">
        <v>89</v>
      </c>
      <c r="B300" s="26" t="s">
        <v>206</v>
      </c>
      <c r="C300" s="33"/>
    </row>
    <row r="301" spans="1:3" ht="13.15" customHeight="1" x14ac:dyDescent="0.2">
      <c r="A301" s="108" t="s">
        <v>90</v>
      </c>
      <c r="B301" s="26" t="s">
        <v>214</v>
      </c>
      <c r="C301" s="33"/>
    </row>
    <row r="302" spans="1:3" ht="13.15" customHeight="1" x14ac:dyDescent="0.2">
      <c r="A302" s="108" t="s">
        <v>91</v>
      </c>
      <c r="B302" s="157" t="s">
        <v>353</v>
      </c>
      <c r="C302" s="33"/>
    </row>
    <row r="303" spans="1:3" ht="13.15" customHeight="1" x14ac:dyDescent="0.2">
      <c r="A303" s="108" t="s">
        <v>92</v>
      </c>
      <c r="B303" s="157" t="s">
        <v>354</v>
      </c>
      <c r="C303" s="33"/>
    </row>
    <row r="304" spans="1:3" ht="13.15" customHeight="1" x14ac:dyDescent="0.2">
      <c r="A304" s="108" t="s">
        <v>93</v>
      </c>
      <c r="B304" s="26" t="s">
        <v>358</v>
      </c>
      <c r="C304" s="33"/>
    </row>
    <row r="305" spans="1:3" ht="12.75" customHeight="1" x14ac:dyDescent="0.2">
      <c r="A305" s="108" t="s">
        <v>94</v>
      </c>
      <c r="B305" s="26" t="s">
        <v>360</v>
      </c>
      <c r="C305" s="33"/>
    </row>
    <row r="306" spans="1:3" ht="13.15" customHeight="1" x14ac:dyDescent="0.2">
      <c r="A306" s="108" t="s">
        <v>95</v>
      </c>
      <c r="B306" s="26" t="s">
        <v>380</v>
      </c>
      <c r="C306" s="33"/>
    </row>
    <row r="307" spans="1:3" ht="13.15" customHeight="1" x14ac:dyDescent="0.2">
      <c r="A307" s="108" t="s">
        <v>96</v>
      </c>
      <c r="B307" s="26" t="s">
        <v>381</v>
      </c>
      <c r="C307" s="33"/>
    </row>
    <row r="308" spans="1:3" ht="13.15" customHeight="1" x14ac:dyDescent="0.2">
      <c r="A308" s="108" t="s">
        <v>97</v>
      </c>
      <c r="B308" s="26" t="s">
        <v>359</v>
      </c>
      <c r="C308" s="33"/>
    </row>
    <row r="309" spans="1:3" ht="13.15" customHeight="1" x14ac:dyDescent="0.2">
      <c r="A309" s="108" t="s">
        <v>98</v>
      </c>
      <c r="B309" s="26" t="s">
        <v>361</v>
      </c>
      <c r="C309" s="33"/>
    </row>
    <row r="310" spans="1:3" ht="13.15" customHeight="1" x14ac:dyDescent="0.2">
      <c r="A310" s="76" t="s">
        <v>99</v>
      </c>
      <c r="B310" s="26" t="s">
        <v>366</v>
      </c>
      <c r="C310" s="33"/>
    </row>
    <row r="311" spans="1:3" ht="13.15" customHeight="1" x14ac:dyDescent="0.2">
      <c r="A311" s="76" t="s">
        <v>100</v>
      </c>
      <c r="B311" s="26" t="s">
        <v>367</v>
      </c>
      <c r="C311" s="33"/>
    </row>
    <row r="312" spans="1:3" ht="13.15" customHeight="1" x14ac:dyDescent="0.2">
      <c r="A312" s="76" t="s">
        <v>101</v>
      </c>
      <c r="B312" s="26" t="s">
        <v>368</v>
      </c>
      <c r="C312" s="33"/>
    </row>
    <row r="313" spans="1:3" ht="13.15" customHeight="1" x14ac:dyDescent="0.2">
      <c r="A313" s="76" t="s">
        <v>102</v>
      </c>
      <c r="B313" s="26" t="s">
        <v>362</v>
      </c>
      <c r="C313" s="33"/>
    </row>
    <row r="314" spans="1:3" ht="13.15" customHeight="1" x14ac:dyDescent="0.2">
      <c r="A314" s="76" t="s">
        <v>103</v>
      </c>
      <c r="B314" s="26" t="s">
        <v>363</v>
      </c>
      <c r="C314" s="33"/>
    </row>
    <row r="315" spans="1:3" ht="13.15" customHeight="1" x14ac:dyDescent="0.2">
      <c r="A315" s="76" t="s">
        <v>104</v>
      </c>
      <c r="B315" s="26" t="s">
        <v>357</v>
      </c>
      <c r="C315" s="33"/>
    </row>
    <row r="316" spans="1:3" ht="13.15" customHeight="1" x14ac:dyDescent="0.2">
      <c r="A316" s="76" t="s">
        <v>105</v>
      </c>
      <c r="B316" s="26" t="s">
        <v>352</v>
      </c>
      <c r="C316" s="33"/>
    </row>
    <row r="317" spans="1:3" ht="13.15" customHeight="1" x14ac:dyDescent="0.2">
      <c r="A317" s="76" t="s">
        <v>108</v>
      </c>
      <c r="B317" s="26" t="s">
        <v>364</v>
      </c>
      <c r="C317" s="33"/>
    </row>
    <row r="318" spans="1:3" ht="13.15" customHeight="1" x14ac:dyDescent="0.2">
      <c r="A318" s="76" t="s">
        <v>106</v>
      </c>
      <c r="B318" s="26" t="s">
        <v>365</v>
      </c>
      <c r="C318" s="33"/>
    </row>
    <row r="319" spans="1:3" ht="13.15" customHeight="1" x14ac:dyDescent="0.2">
      <c r="A319" s="76" t="s">
        <v>107</v>
      </c>
      <c r="B319" s="26" t="s">
        <v>355</v>
      </c>
      <c r="C319" s="33"/>
    </row>
    <row r="320" spans="1:3" ht="13.15" customHeight="1" x14ac:dyDescent="0.2">
      <c r="A320" s="76">
        <v>0</v>
      </c>
      <c r="B320" s="26" t="s">
        <v>218</v>
      </c>
      <c r="C320" s="33"/>
    </row>
    <row r="321" spans="1:4" ht="13.15" customHeight="1" x14ac:dyDescent="0.2">
      <c r="A321" s="76" t="s">
        <v>109</v>
      </c>
      <c r="B321" s="26" t="s">
        <v>356</v>
      </c>
      <c r="C321" s="33"/>
    </row>
    <row r="322" spans="1:4" ht="13.15" customHeight="1" x14ac:dyDescent="0.2">
      <c r="A322" s="161" t="s">
        <v>369</v>
      </c>
      <c r="B322" s="160" t="s">
        <v>373</v>
      </c>
      <c r="C322" s="33"/>
    </row>
    <row r="323" spans="1:4" ht="13.15" customHeight="1" x14ac:dyDescent="0.2">
      <c r="A323" s="161" t="s">
        <v>382</v>
      </c>
      <c r="B323" s="165" t="s">
        <v>383</v>
      </c>
      <c r="C323" s="33"/>
    </row>
    <row r="324" spans="1:4" ht="13.15" customHeight="1" x14ac:dyDescent="0.2">
      <c r="A324" s="162" t="s">
        <v>370</v>
      </c>
      <c r="B324" s="160" t="s">
        <v>374</v>
      </c>
      <c r="C324" s="33"/>
    </row>
    <row r="325" spans="1:4" ht="13.15" customHeight="1" x14ac:dyDescent="0.2">
      <c r="A325" s="162" t="s">
        <v>371</v>
      </c>
      <c r="B325" s="160" t="s">
        <v>375</v>
      </c>
      <c r="C325" s="33"/>
    </row>
    <row r="326" spans="1:4" ht="13.15" customHeight="1" x14ac:dyDescent="0.2">
      <c r="A326" s="162" t="s">
        <v>372</v>
      </c>
      <c r="B326" s="160" t="s">
        <v>376</v>
      </c>
      <c r="C326" s="33"/>
    </row>
    <row r="327" spans="1:4" ht="13.15" customHeight="1" x14ac:dyDescent="0.2">
      <c r="A327" s="120"/>
      <c r="B327" s="31"/>
      <c r="C327" s="27"/>
      <c r="D327" s="77"/>
    </row>
    <row r="328" spans="1:4" ht="13.15" customHeight="1" x14ac:dyDescent="0.2">
      <c r="A328" s="23" t="s">
        <v>185</v>
      </c>
      <c r="D328" s="40"/>
    </row>
    <row r="329" spans="1:4" ht="13.15" customHeight="1" x14ac:dyDescent="0.2">
      <c r="A329" s="143" t="s">
        <v>197</v>
      </c>
      <c r="B329" s="24" t="s">
        <v>198</v>
      </c>
      <c r="C329" s="24" t="s">
        <v>189</v>
      </c>
    </row>
    <row r="330" spans="1:4" ht="13.15" customHeight="1" x14ac:dyDescent="0.2">
      <c r="A330" s="76" t="s">
        <v>348</v>
      </c>
      <c r="B330" s="25" t="s">
        <v>349</v>
      </c>
      <c r="C330" s="30"/>
    </row>
    <row r="331" spans="1:4" ht="13.15" customHeight="1" x14ac:dyDescent="0.2">
      <c r="A331" s="36" t="s">
        <v>350</v>
      </c>
      <c r="B331" s="25" t="s">
        <v>351</v>
      </c>
      <c r="C331" s="30"/>
    </row>
    <row r="332" spans="1:4" ht="13.15" customHeight="1" x14ac:dyDescent="0.2">
      <c r="A332" s="36" t="s">
        <v>377</v>
      </c>
      <c r="B332" s="25" t="s">
        <v>378</v>
      </c>
      <c r="C332" s="30"/>
    </row>
    <row r="333" spans="1:4" ht="13.15" customHeight="1" x14ac:dyDescent="0.2">
      <c r="A333" s="163"/>
      <c r="B333" s="164"/>
      <c r="C333" s="27"/>
    </row>
    <row r="334" spans="1:4" ht="13.15" customHeight="1" x14ac:dyDescent="0.2"/>
    <row r="335" spans="1:4" ht="12" x14ac:dyDescent="0.2">
      <c r="A335" s="81" t="s">
        <v>388</v>
      </c>
    </row>
    <row r="337" spans="5:5" ht="12.75" x14ac:dyDescent="0.2">
      <c r="E337" s="40"/>
    </row>
  </sheetData>
  <sheetProtection algorithmName="SHA-512" hashValue="hN6CGMUjyGkFF95In0VechavJFQlbI1GUYywrMKguToggJkpDHhqWgA9jLO3DtizNuoqnodxgF90T6e06dtUqQ==" saltValue="xJ9OK25yz3jSunt4ezzPRA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2" manualBreakCount="2">
    <brk id="50" max="3" man="1"/>
    <brk id="15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19</vt:i4>
      </vt:variant>
    </vt:vector>
  </HeadingPairs>
  <TitlesOfParts>
    <vt:vector size="22" baseType="lpstr">
      <vt:lpstr>Guiding type</vt:lpstr>
      <vt:lpstr>help</vt:lpstr>
      <vt:lpstr>Instruction</vt:lpstr>
      <vt:lpstr>Bal</vt:lpstr>
      <vt:lpstr>DrzakBar</vt:lpstr>
      <vt:lpstr>DrzakBarNe</vt:lpstr>
      <vt:lpstr>DrzakDF</vt:lpstr>
      <vt:lpstr>DrzakNe</vt:lpstr>
      <vt:lpstr>DrzakP</vt:lpstr>
      <vt:lpstr>DrzakVL</vt:lpstr>
      <vt:lpstr>'Guiding type'!Oblast_tisku</vt:lpstr>
      <vt:lpstr>Instruction!Oblast_tisku</vt:lpstr>
      <vt:lpstr>Ved</vt:lpstr>
      <vt:lpstr>Ved1O</vt:lpstr>
      <vt:lpstr>VedBar</vt:lpstr>
      <vt:lpstr>VedBarVL</vt:lpstr>
      <vt:lpstr>VedNe</vt:lpstr>
      <vt:lpstr>VedP</vt:lpstr>
      <vt:lpstr>VedP9017</vt:lpstr>
      <vt:lpstr>VedPF</vt:lpstr>
      <vt:lpstr>VedPr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2023-06-14T09:43:16Z</dcterms:modified>
</cp:coreProperties>
</file>